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19200" windowHeight="6830"/>
  </bookViews>
  <sheets>
    <sheet name="Programación Plurianual" sheetId="1" r:id="rId1"/>
  </sheets>
  <calcPr calcId="162913"/>
  <extLst>
    <ext uri="GoogleSheetsCustomDataVersion2">
      <go:sheetsCustomData xmlns:go="http://customooxmlschemas.google.com/" r:id="rId5" roundtripDataChecksum="KiBD3CNDESZEQ7PphvNN4bLOiLZfVEYv70cB7DXCr4M="/>
    </ext>
  </extLst>
</workbook>
</file>

<file path=xl/calcChain.xml><?xml version="1.0" encoding="utf-8"?>
<calcChain xmlns="http://schemas.openxmlformats.org/spreadsheetml/2006/main">
  <c r="P38" i="1" l="1"/>
  <c r="O38" i="1"/>
  <c r="N38" i="1"/>
  <c r="L38" i="1"/>
  <c r="L35" i="1" s="1"/>
  <c r="J38" i="1"/>
  <c r="H38" i="1"/>
  <c r="O37" i="1"/>
  <c r="P37" i="1" s="1"/>
  <c r="N37" i="1"/>
  <c r="N35" i="1" s="1"/>
  <c r="L37" i="1"/>
  <c r="J37" i="1"/>
  <c r="J35" i="1" s="1"/>
  <c r="H37" i="1"/>
  <c r="O36" i="1"/>
  <c r="P36" i="1" s="1"/>
  <c r="N36" i="1"/>
  <c r="L36" i="1"/>
  <c r="J36" i="1"/>
  <c r="H36" i="1"/>
  <c r="H35" i="1" s="1"/>
  <c r="E35" i="1"/>
  <c r="O34" i="1"/>
  <c r="P34" i="1" s="1"/>
  <c r="N34" i="1"/>
  <c r="L34" i="1"/>
  <c r="J34" i="1"/>
  <c r="H34" i="1"/>
  <c r="O33" i="1"/>
  <c r="P33" i="1" s="1"/>
  <c r="N33" i="1"/>
  <c r="L33" i="1"/>
  <c r="J33" i="1"/>
  <c r="H33" i="1"/>
  <c r="O32" i="1"/>
  <c r="P32" i="1" s="1"/>
  <c r="N32" i="1"/>
  <c r="L32" i="1"/>
  <c r="J32" i="1"/>
  <c r="H32" i="1"/>
  <c r="H31" i="1" s="1"/>
  <c r="N31" i="1"/>
  <c r="L31" i="1"/>
  <c r="J31" i="1"/>
  <c r="E31" i="1"/>
  <c r="O30" i="1"/>
  <c r="P30" i="1" s="1"/>
  <c r="N30" i="1"/>
  <c r="L30" i="1"/>
  <c r="J30" i="1"/>
  <c r="H30" i="1"/>
  <c r="O29" i="1"/>
  <c r="P29" i="1" s="1"/>
  <c r="N29" i="1"/>
  <c r="L29" i="1"/>
  <c r="J29" i="1"/>
  <c r="H29" i="1"/>
  <c r="O28" i="1"/>
  <c r="P28" i="1" s="1"/>
  <c r="N28" i="1"/>
  <c r="L28" i="1"/>
  <c r="J28" i="1"/>
  <c r="H28" i="1"/>
  <c r="H27" i="1" s="1"/>
  <c r="N27" i="1"/>
  <c r="L27" i="1"/>
  <c r="J27" i="1"/>
  <c r="E27" i="1"/>
  <c r="O26" i="1"/>
  <c r="P26" i="1" s="1"/>
  <c r="N26" i="1"/>
  <c r="L26" i="1"/>
  <c r="J26" i="1"/>
  <c r="H26" i="1"/>
  <c r="O25" i="1"/>
  <c r="P25" i="1" s="1"/>
  <c r="N25" i="1"/>
  <c r="L25" i="1"/>
  <c r="J25" i="1"/>
  <c r="H25" i="1"/>
  <c r="O24" i="1"/>
  <c r="P24" i="1" s="1"/>
  <c r="P23" i="1" s="1"/>
  <c r="N24" i="1"/>
  <c r="L24" i="1"/>
  <c r="J24" i="1"/>
  <c r="H24" i="1"/>
  <c r="H23" i="1" s="1"/>
  <c r="N23" i="1"/>
  <c r="L23" i="1"/>
  <c r="J23" i="1"/>
  <c r="E23" i="1"/>
  <c r="O22" i="1"/>
  <c r="P22" i="1" s="1"/>
  <c r="N22" i="1"/>
  <c r="L22" i="1"/>
  <c r="J22" i="1"/>
  <c r="H22" i="1"/>
  <c r="O21" i="1"/>
  <c r="P21" i="1" s="1"/>
  <c r="N21" i="1"/>
  <c r="L21" i="1"/>
  <c r="J21" i="1"/>
  <c r="H21" i="1"/>
  <c r="O20" i="1"/>
  <c r="P20" i="1" s="1"/>
  <c r="N20" i="1"/>
  <c r="L20" i="1"/>
  <c r="J20" i="1"/>
  <c r="H20" i="1"/>
  <c r="H19" i="1" s="1"/>
  <c r="H40" i="1" s="1"/>
  <c r="N19" i="1"/>
  <c r="N40" i="1" s="1"/>
  <c r="L19" i="1"/>
  <c r="L40" i="1" s="1"/>
  <c r="J19" i="1"/>
  <c r="E19" i="1"/>
  <c r="E40" i="1" s="1"/>
  <c r="J13" i="1"/>
  <c r="I13" i="1"/>
  <c r="H13" i="1"/>
  <c r="G13" i="1"/>
  <c r="K13" i="1" s="1"/>
  <c r="K12" i="1"/>
  <c r="P27" i="1" l="1"/>
  <c r="P19" i="1"/>
  <c r="P40" i="1" s="1"/>
  <c r="J40" i="1"/>
  <c r="P31" i="1"/>
  <c r="P35" i="1"/>
</calcChain>
</file>

<file path=xl/sharedStrings.xml><?xml version="1.0" encoding="utf-8"?>
<sst xmlns="http://schemas.openxmlformats.org/spreadsheetml/2006/main" count="99" uniqueCount="72">
  <si>
    <t>Cod: FO-CGP-2024-XXXX</t>
  </si>
  <si>
    <t>MINISTERIO DE TELECOMUNICACIONES Y DE LA SOCIEDAD DE LA INFORMACIÓN</t>
  </si>
  <si>
    <t>COMITÉ DE GESTIÓN DE PROYECTOS</t>
  </si>
  <si>
    <t>Número:</t>
  </si>
  <si>
    <t>1. PROGRAMACIÓN DE METAS</t>
  </si>
  <si>
    <t>ESTRUCTURA DE METAS</t>
  </si>
  <si>
    <t>PROGRAMACIÓN ANUAL (Período de ejecución planificado)</t>
  </si>
  <si>
    <t>Indicador Propósito</t>
  </si>
  <si>
    <t>Meta</t>
  </si>
  <si>
    <t>Unidad de medida</t>
  </si>
  <si>
    <t xml:space="preserve">Ponderación (%) </t>
  </si>
  <si>
    <t>Trimestre 1</t>
  </si>
  <si>
    <t>Trimestre 2</t>
  </si>
  <si>
    <t>Trimestre 3</t>
  </si>
  <si>
    <t>Trimestre 4</t>
  </si>
  <si>
    <t xml:space="preserve">Total Anual </t>
  </si>
  <si>
    <t>Descripción del Indicador propósito</t>
  </si>
  <si>
    <t>Ha</t>
  </si>
  <si>
    <t>Meta Anual Ponderada *</t>
  </si>
  <si>
    <t>(*) Meta Anual Ponderada = (Meta año* Ponderación)/ Meta Propósito</t>
  </si>
  <si>
    <t>2. PROGRAMACIÓN DE METAS POR COMPONENTES</t>
  </si>
  <si>
    <t>ESTRUCTURA DE METAS POR COMPONENTES (Marco Lógico)</t>
  </si>
  <si>
    <t>Componente</t>
  </si>
  <si>
    <t>Indicador</t>
  </si>
  <si>
    <t>Unidad</t>
  </si>
  <si>
    <t>Total Acumulado</t>
  </si>
  <si>
    <t>% Ponderado</t>
  </si>
  <si>
    <t>Unidades</t>
  </si>
  <si>
    <t>COMPONENTE 1</t>
  </si>
  <si>
    <t>Componente 1</t>
  </si>
  <si>
    <t>Indicador 1.1</t>
  </si>
  <si>
    <t>Libros</t>
  </si>
  <si>
    <t>Indicador 1.2</t>
  </si>
  <si>
    <t>Estudiantes</t>
  </si>
  <si>
    <t>Indicador 1.3</t>
  </si>
  <si>
    <t>Profesores</t>
  </si>
  <si>
    <t>COMPONENTE 2</t>
  </si>
  <si>
    <t>Componente 2</t>
  </si>
  <si>
    <t>Indicador 2.1</t>
  </si>
  <si>
    <r>
      <rPr>
        <sz val="10"/>
        <color theme="1"/>
        <rFont val="Calibri"/>
        <family val="2"/>
      </rPr>
      <t>m</t>
    </r>
    <r>
      <rPr>
        <vertAlign val="superscript"/>
        <sz val="10"/>
        <color theme="1"/>
        <rFont val="Calibri"/>
        <family val="2"/>
      </rPr>
      <t>2</t>
    </r>
  </si>
  <si>
    <t>Indicador 2.2</t>
  </si>
  <si>
    <t>plg.</t>
  </si>
  <si>
    <t>Indicador 2.3</t>
  </si>
  <si>
    <t>kg</t>
  </si>
  <si>
    <t>COMPONENTE 3</t>
  </si>
  <si>
    <t>Componente 3</t>
  </si>
  <si>
    <t>Indicador 3.1</t>
  </si>
  <si>
    <t>Indicador 3.2</t>
  </si>
  <si>
    <t>litros</t>
  </si>
  <si>
    <t>Indicador 3.3</t>
  </si>
  <si>
    <t>unidades</t>
  </si>
  <si>
    <t>COMPONENTE 4</t>
  </si>
  <si>
    <t>Componente 4</t>
  </si>
  <si>
    <t>Indicador 4.1</t>
  </si>
  <si>
    <t>casas</t>
  </si>
  <si>
    <t>Indicador 4.2</t>
  </si>
  <si>
    <t>km</t>
  </si>
  <si>
    <t>Indicador 4.3</t>
  </si>
  <si>
    <t>-</t>
  </si>
  <si>
    <t>COMPONENTE 5</t>
  </si>
  <si>
    <t>Componente 5</t>
  </si>
  <si>
    <t>Indicador 5.1</t>
  </si>
  <si>
    <t>Indicador 5.2</t>
  </si>
  <si>
    <t>Indicador 5.3</t>
  </si>
  <si>
    <r>
      <rPr>
        <b/>
        <sz val="11"/>
        <color theme="1"/>
        <rFont val="Calibri"/>
        <family val="2"/>
      </rPr>
      <t xml:space="preserve">Nota: </t>
    </r>
    <r>
      <rPr>
        <sz val="11"/>
        <color theme="1"/>
        <rFont val="Calibri"/>
        <family val="2"/>
      </rPr>
      <t>Ingresar información únicamente en las celdas blancas.</t>
    </r>
  </si>
  <si>
    <t>FIRMA DE RESPONSABILIDAD</t>
  </si>
  <si>
    <t>NOMBRE:</t>
  </si>
  <si>
    <t>CÉDULA:</t>
  </si>
  <si>
    <t>REPRESENTANTE LEGAL DE XX</t>
  </si>
  <si>
    <t>NOMBRE DEL PLAN, PROGRAMA O PROYECTO:</t>
  </si>
  <si>
    <t>MATRIZ DE PROGRAMACIÓN DE METAS - PLAN - PROGRAMAS O PROYECTOS</t>
  </si>
  <si>
    <t xml:space="preserve">Meta Total del Plan, Programa o Proyecto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</si>
</sst>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\ #,##0.0"/>
    <numFmt numFmtId="165" formatCode="_(* #,##0.0_);_(* \(#,##0.0\);_(* &quot;-&quot;??_);_(@_)"/>
    <numFmt numFmtId="166" formatCode="_(&quot;$&quot;\ * #,##0.00_);_(&quot;$&quot;\ * \(#,##0.00\);_(&quot;$&quot;\ * &quot;-&quot;??_);_(@_)"/>
    <numFmt numFmtId="167" formatCode="_(* #,##0.00%_);_(* \(#,##0.00\);_(* &quot;-&quot;?.0_);_(@_)"/>
    <numFmt numFmtId="168" formatCode="0.0%"/>
  </numFmts>
  <fonts count="11" x14ac:knownFonts="1">
    <font>
      <sz val="11"/>
      <color theme="1"/>
      <name val="Calibri"/>
      <scheme val="minor"/>
    </font>
    <font>
      <sz val="10"/>
      <color rgb="FF7F7F7F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rgb="FFE36C09"/>
      <name val="Calibri"/>
      <family val="2"/>
    </font>
    <font>
      <b/>
      <sz val="10"/>
      <color theme="1"/>
      <name val="Calibri"/>
      <family val="2"/>
    </font>
    <font>
      <sz val="11"/>
      <name val="Calibri"/>
      <family val="2"/>
    </font>
    <font>
      <b/>
      <i/>
      <sz val="11"/>
      <color theme="1"/>
      <name val="Calibri"/>
      <family val="2"/>
    </font>
    <font>
      <sz val="10"/>
      <color theme="1"/>
      <name val="Calibri"/>
      <family val="2"/>
    </font>
    <font>
      <sz val="11"/>
      <color rgb="FF7F7F7F"/>
      <name val="Calibri"/>
      <family val="2"/>
    </font>
    <font>
      <vertAlign val="superscript"/>
      <sz val="1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2F2F2"/>
        <bgColor rgb="FFF2F2F2"/>
      </patternFill>
    </fill>
    <fill>
      <patternFill patternType="solid">
        <fgColor rgb="FFB8CCE4"/>
        <bgColor rgb="FFB8CCE4"/>
      </patternFill>
    </fill>
    <fill>
      <patternFill patternType="solid">
        <fgColor rgb="FFDBE5F1"/>
        <bgColor rgb="FFDBE5F1"/>
      </patternFill>
    </fill>
  </fills>
  <borders count="5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06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0" fontId="8" fillId="0" borderId="15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165" fontId="8" fillId="0" borderId="16" xfId="0" applyNumberFormat="1" applyFont="1" applyBorder="1" applyAlignment="1">
      <alignment horizontal="center" vertical="center"/>
    </xf>
    <xf numFmtId="165" fontId="8" fillId="0" borderId="8" xfId="0" applyNumberFormat="1" applyFont="1" applyBorder="1" applyAlignment="1">
      <alignment horizontal="center" vertical="center"/>
    </xf>
    <xf numFmtId="164" fontId="2" fillId="3" borderId="15" xfId="0" applyNumberFormat="1" applyFont="1" applyFill="1" applyBorder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0" fontId="8" fillId="0" borderId="0" xfId="0" applyFont="1"/>
    <xf numFmtId="10" fontId="8" fillId="3" borderId="22" xfId="0" applyNumberFormat="1" applyFont="1" applyFill="1" applyBorder="1" applyAlignment="1">
      <alignment horizontal="center" vertical="center"/>
    </xf>
    <xf numFmtId="10" fontId="8" fillId="3" borderId="23" xfId="0" applyNumberFormat="1" applyFont="1" applyFill="1" applyBorder="1" applyAlignment="1">
      <alignment horizontal="center" vertical="center"/>
    </xf>
    <xf numFmtId="10" fontId="8" fillId="3" borderId="24" xfId="0" applyNumberFormat="1" applyFont="1" applyFill="1" applyBorder="1" applyAlignment="1">
      <alignment horizontal="center" vertical="center"/>
    </xf>
    <xf numFmtId="0" fontId="9" fillId="0" borderId="0" xfId="0" applyFont="1"/>
    <xf numFmtId="0" fontId="5" fillId="4" borderId="16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5" borderId="44" xfId="0" applyFont="1" applyFill="1" applyBorder="1" applyAlignment="1">
      <alignment vertical="center"/>
    </xf>
    <xf numFmtId="0" fontId="8" fillId="5" borderId="45" xfId="0" applyFont="1" applyFill="1" applyBorder="1" applyAlignment="1">
      <alignment vertical="center"/>
    </xf>
    <xf numFmtId="10" fontId="5" fillId="5" borderId="9" xfId="0" applyNumberFormat="1" applyFont="1" applyFill="1" applyBorder="1" applyAlignment="1">
      <alignment horizontal="center"/>
    </xf>
    <xf numFmtId="165" fontId="8" fillId="5" borderId="44" xfId="0" applyNumberFormat="1" applyFont="1" applyFill="1" applyBorder="1"/>
    <xf numFmtId="167" fontId="5" fillId="5" borderId="45" xfId="0" applyNumberFormat="1" applyFont="1" applyFill="1" applyBorder="1" applyAlignment="1">
      <alignment horizontal="center"/>
    </xf>
    <xf numFmtId="165" fontId="8" fillId="5" borderId="45" xfId="0" applyNumberFormat="1" applyFont="1" applyFill="1" applyBorder="1"/>
    <xf numFmtId="165" fontId="8" fillId="5" borderId="16" xfId="0" applyNumberFormat="1" applyFont="1" applyFill="1" applyBorder="1"/>
    <xf numFmtId="167" fontId="5" fillId="5" borderId="9" xfId="0" applyNumberFormat="1" applyFont="1" applyFill="1" applyBorder="1" applyAlignment="1">
      <alignment horizontal="center"/>
    </xf>
    <xf numFmtId="0" fontId="8" fillId="0" borderId="16" xfId="0" applyFont="1" applyBorder="1" applyAlignment="1">
      <alignment horizontal="center" vertical="center"/>
    </xf>
    <xf numFmtId="0" fontId="8" fillId="0" borderId="8" xfId="0" applyFont="1" applyBorder="1"/>
    <xf numFmtId="165" fontId="8" fillId="0" borderId="8" xfId="0" applyNumberFormat="1" applyFont="1" applyBorder="1"/>
    <xf numFmtId="10" fontId="8" fillId="0" borderId="15" xfId="0" applyNumberFormat="1" applyFont="1" applyBorder="1" applyAlignment="1">
      <alignment horizontal="center"/>
    </xf>
    <xf numFmtId="165" fontId="8" fillId="0" borderId="7" xfId="0" applyNumberFormat="1" applyFont="1" applyBorder="1"/>
    <xf numFmtId="167" fontId="8" fillId="3" borderId="8" xfId="0" applyNumberFormat="1" applyFont="1" applyFill="1" applyBorder="1" applyAlignment="1">
      <alignment horizontal="center"/>
    </xf>
    <xf numFmtId="165" fontId="8" fillId="0" borderId="3" xfId="0" applyNumberFormat="1" applyFont="1" applyBorder="1"/>
    <xf numFmtId="165" fontId="8" fillId="3" borderId="16" xfId="0" applyNumberFormat="1" applyFont="1" applyFill="1" applyBorder="1" applyAlignment="1">
      <alignment horizontal="center"/>
    </xf>
    <xf numFmtId="167" fontId="8" fillId="3" borderId="15" xfId="0" applyNumberFormat="1" applyFont="1" applyFill="1" applyBorder="1" applyAlignment="1">
      <alignment horizontal="center"/>
    </xf>
    <xf numFmtId="0" fontId="8" fillId="0" borderId="8" xfId="0" quotePrefix="1" applyFont="1" applyBorder="1"/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/>
    <xf numFmtId="165" fontId="8" fillId="0" borderId="23" xfId="0" applyNumberFormat="1" applyFont="1" applyBorder="1"/>
    <xf numFmtId="0" fontId="8" fillId="0" borderId="23" xfId="0" quotePrefix="1" applyFont="1" applyBorder="1"/>
    <xf numFmtId="10" fontId="8" fillId="0" borderId="24" xfId="0" applyNumberFormat="1" applyFont="1" applyBorder="1" applyAlignment="1">
      <alignment horizontal="center"/>
    </xf>
    <xf numFmtId="165" fontId="8" fillId="0" borderId="46" xfId="0" applyNumberFormat="1" applyFont="1" applyBorder="1"/>
    <xf numFmtId="167" fontId="8" fillId="3" borderId="23" xfId="0" applyNumberFormat="1" applyFont="1" applyFill="1" applyBorder="1" applyAlignment="1">
      <alignment horizontal="center"/>
    </xf>
    <xf numFmtId="167" fontId="8" fillId="3" borderId="24" xfId="0" applyNumberFormat="1" applyFont="1" applyFill="1" applyBorder="1" applyAlignment="1">
      <alignment horizontal="center"/>
    </xf>
    <xf numFmtId="10" fontId="2" fillId="0" borderId="0" xfId="0" applyNumberFormat="1" applyFont="1"/>
    <xf numFmtId="10" fontId="2" fillId="3" borderId="8" xfId="0" applyNumberFormat="1" applyFont="1" applyFill="1" applyBorder="1" applyAlignment="1">
      <alignment horizontal="center"/>
    </xf>
    <xf numFmtId="168" fontId="2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0" fontId="5" fillId="4" borderId="35" xfId="0" applyFont="1" applyFill="1" applyBorder="1" applyAlignment="1">
      <alignment horizontal="center" vertical="center" wrapText="1"/>
    </xf>
    <xf numFmtId="0" fontId="6" fillId="0" borderId="34" xfId="0" applyFont="1" applyBorder="1"/>
    <xf numFmtId="0" fontId="5" fillId="4" borderId="36" xfId="0" applyFont="1" applyFill="1" applyBorder="1" applyAlignment="1">
      <alignment horizontal="center" vertical="center" wrapText="1"/>
    </xf>
    <xf numFmtId="0" fontId="6" fillId="0" borderId="38" xfId="0" applyFont="1" applyBorder="1"/>
    <xf numFmtId="0" fontId="5" fillId="4" borderId="37" xfId="0" applyFont="1" applyFill="1" applyBorder="1" applyAlignment="1">
      <alignment horizontal="center" vertical="center" wrapText="1"/>
    </xf>
    <xf numFmtId="0" fontId="6" fillId="0" borderId="43" xfId="0" applyFont="1" applyBorder="1"/>
    <xf numFmtId="0" fontId="7" fillId="4" borderId="4" xfId="0" applyFont="1" applyFill="1" applyBorder="1" applyAlignment="1">
      <alignment horizontal="center" vertical="center" wrapText="1"/>
    </xf>
    <xf numFmtId="0" fontId="6" fillId="0" borderId="5" xfId="0" applyFont="1" applyBorder="1"/>
    <xf numFmtId="0" fontId="6" fillId="0" borderId="6" xfId="0" applyFont="1" applyBorder="1"/>
    <xf numFmtId="0" fontId="7" fillId="4" borderId="25" xfId="0" applyFont="1" applyFill="1" applyBorder="1" applyAlignment="1">
      <alignment horizontal="center" vertical="center" wrapText="1"/>
    </xf>
    <xf numFmtId="0" fontId="6" fillId="0" borderId="26" xfId="0" applyFont="1" applyBorder="1"/>
    <xf numFmtId="0" fontId="6" fillId="0" borderId="27" xfId="0" applyFont="1" applyBorder="1"/>
    <xf numFmtId="0" fontId="5" fillId="4" borderId="28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6" fillId="0" borderId="39" xfId="0" applyFont="1" applyBorder="1"/>
    <xf numFmtId="0" fontId="5" fillId="4" borderId="30" xfId="0" applyFont="1" applyFill="1" applyBorder="1" applyAlignment="1">
      <alignment horizontal="center" vertical="center" wrapText="1"/>
    </xf>
    <xf numFmtId="0" fontId="6" fillId="0" borderId="40" xfId="0" applyFont="1" applyBorder="1"/>
    <xf numFmtId="0" fontId="5" fillId="4" borderId="31" xfId="0" applyFont="1" applyFill="1" applyBorder="1" applyAlignment="1">
      <alignment horizontal="center" vertical="center"/>
    </xf>
    <xf numFmtId="0" fontId="6" fillId="0" borderId="41" xfId="0" applyFont="1" applyBorder="1"/>
    <xf numFmtId="0" fontId="5" fillId="4" borderId="32" xfId="0" applyFont="1" applyFill="1" applyBorder="1" applyAlignment="1">
      <alignment horizontal="center" vertical="center" wrapText="1"/>
    </xf>
    <xf numFmtId="0" fontId="6" fillId="0" borderId="42" xfId="0" applyFont="1" applyBorder="1"/>
    <xf numFmtId="0" fontId="2" fillId="0" borderId="7" xfId="0" applyFont="1" applyBorder="1" applyAlignment="1">
      <alignment horizontal="center"/>
    </xf>
    <xf numFmtId="0" fontId="6" fillId="0" borderId="2" xfId="0" applyFont="1" applyBorder="1"/>
    <xf numFmtId="0" fontId="6" fillId="0" borderId="47" xfId="0" applyFont="1" applyBorder="1"/>
    <xf numFmtId="0" fontId="3" fillId="0" borderId="13" xfId="0" applyFont="1" applyBorder="1" applyAlignment="1">
      <alignment horizontal="left"/>
    </xf>
    <xf numFmtId="0" fontId="6" fillId="0" borderId="48" xfId="0" applyFont="1" applyBorder="1"/>
    <xf numFmtId="0" fontId="6" fillId="0" borderId="49" xfId="0" applyFont="1" applyBorder="1"/>
    <xf numFmtId="0" fontId="3" fillId="0" borderId="50" xfId="0" applyFont="1" applyBorder="1" applyAlignment="1">
      <alignment horizontal="left"/>
    </xf>
    <xf numFmtId="0" fontId="0" fillId="0" borderId="0" xfId="0" applyFont="1" applyAlignment="1"/>
    <xf numFmtId="0" fontId="6" fillId="0" borderId="51" xfId="0" applyFont="1" applyBorder="1"/>
    <xf numFmtId="0" fontId="3" fillId="0" borderId="17" xfId="0" applyFont="1" applyBorder="1" applyAlignment="1">
      <alignment horizontal="left"/>
    </xf>
    <xf numFmtId="0" fontId="6" fillId="0" borderId="52" xfId="0" applyFont="1" applyBorder="1"/>
    <xf numFmtId="0" fontId="6" fillId="0" borderId="53" xfId="0" applyFont="1" applyBorder="1"/>
    <xf numFmtId="0" fontId="8" fillId="0" borderId="13" xfId="0" applyFont="1" applyBorder="1" applyAlignment="1">
      <alignment horizontal="left" vertical="center"/>
    </xf>
    <xf numFmtId="0" fontId="6" fillId="0" borderId="14" xfId="0" applyFont="1" applyBorder="1"/>
    <xf numFmtId="0" fontId="6" fillId="0" borderId="17" xfId="0" applyFont="1" applyBorder="1"/>
    <xf numFmtId="0" fontId="6" fillId="0" borderId="18" xfId="0" applyFont="1" applyBorder="1"/>
    <xf numFmtId="165" fontId="8" fillId="3" borderId="19" xfId="0" applyNumberFormat="1" applyFont="1" applyFill="1" applyBorder="1" applyAlignment="1">
      <alignment horizontal="center" vertical="center"/>
    </xf>
    <xf numFmtId="0" fontId="6" fillId="0" borderId="20" xfId="0" applyFont="1" applyBorder="1"/>
    <xf numFmtId="0" fontId="6" fillId="0" borderId="21" xfId="0" applyFont="1" applyBorder="1"/>
    <xf numFmtId="0" fontId="5" fillId="4" borderId="3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wrapText="1"/>
    </xf>
    <xf numFmtId="0" fontId="6" fillId="0" borderId="3" xfId="0" applyFont="1" applyBorder="1"/>
    <xf numFmtId="0" fontId="2" fillId="0" borderId="1" xfId="0" applyFont="1" applyBorder="1" applyAlignment="1">
      <alignment horizontal="left" wrapText="1"/>
    </xf>
    <xf numFmtId="0" fontId="7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12">
    <dxf>
      <font>
        <color rgb="FFFF0000"/>
      </font>
      <fill>
        <patternFill patternType="solid">
          <fgColor rgb="FFFFFFCC"/>
          <bgColor rgb="FFFFFFCC"/>
        </patternFill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FF0000"/>
      </font>
      <fill>
        <patternFill patternType="solid">
          <fgColor rgb="FFFFFFCC"/>
          <bgColor rgb="FFFFFFCC"/>
        </patternFill>
      </fill>
    </dxf>
    <dxf>
      <font>
        <color rgb="FFFF0000"/>
      </font>
      <fill>
        <patternFill patternType="solid">
          <fgColor rgb="FFFFFFCC"/>
          <bgColor rgb="FFFFFFCC"/>
        </patternFill>
      </fill>
    </dxf>
    <dxf>
      <font>
        <color rgb="FFFF0000"/>
      </font>
      <fill>
        <patternFill patternType="solid">
          <fgColor rgb="FFFFFFCC"/>
          <bgColor rgb="FFFFFFCC"/>
        </patternFill>
      </fill>
    </dxf>
    <dxf>
      <font>
        <color rgb="FFFF0000"/>
      </font>
      <fill>
        <patternFill patternType="solid">
          <fgColor rgb="FFFFFFCC"/>
          <bgColor rgb="FFFFFFCC"/>
        </patternFill>
      </fill>
    </dxf>
    <dxf>
      <font>
        <color rgb="FFBFBFBF"/>
      </font>
      <fill>
        <patternFill patternType="none"/>
      </fill>
    </dxf>
    <dxf>
      <font>
        <color rgb="FFFF0000"/>
      </font>
      <fill>
        <patternFill patternType="solid">
          <fgColor rgb="FFFFFFCC"/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96"/>
  <sheetViews>
    <sheetView showGridLines="0" tabSelected="1" zoomScale="60" zoomScaleNormal="60" workbookViewId="0">
      <selection activeCell="M14" sqref="M14"/>
    </sheetView>
  </sheetViews>
  <sheetFormatPr baseColWidth="10" defaultColWidth="14.453125" defaultRowHeight="15" customHeight="1" x14ac:dyDescent="0.35"/>
  <cols>
    <col min="1" max="1" width="21.7265625" customWidth="1"/>
    <col min="2" max="2" width="22.26953125" customWidth="1"/>
    <col min="3" max="3" width="16.6328125" customWidth="1"/>
    <col min="4" max="4" width="11.453125" customWidth="1"/>
    <col min="5" max="5" width="13.81640625" customWidth="1"/>
    <col min="6" max="6" width="1.7265625" customWidth="1"/>
    <col min="7" max="16" width="12.7265625" customWidth="1"/>
    <col min="17" max="18" width="11.453125" customWidth="1"/>
    <col min="19" max="36" width="10.7265625" hidden="1" customWidth="1"/>
  </cols>
  <sheetData>
    <row r="1" spans="1:36" ht="14.5" x14ac:dyDescent="0.35">
      <c r="A1" s="1" t="s">
        <v>0</v>
      </c>
      <c r="B1" s="2"/>
      <c r="C1" s="2"/>
      <c r="D1" s="3" t="s">
        <v>1</v>
      </c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4.5" x14ac:dyDescent="0.35">
      <c r="A2" s="2"/>
      <c r="B2" s="2"/>
      <c r="C2" s="2"/>
      <c r="D2" s="2"/>
      <c r="E2" s="3" t="s">
        <v>2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spans="1:36" ht="14.5" x14ac:dyDescent="0.3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spans="1:36" ht="18.5" x14ac:dyDescent="0.45">
      <c r="A4" s="2"/>
      <c r="B4" s="2"/>
      <c r="C4" s="2"/>
      <c r="D4" s="4" t="s">
        <v>70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spans="1:36" ht="14.5" x14ac:dyDescent="0.3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spans="1:36" ht="14.5" hidden="1" x14ac:dyDescent="0.35">
      <c r="A6" s="5" t="s">
        <v>3</v>
      </c>
      <c r="B6" s="101"/>
      <c r="C6" s="81"/>
      <c r="D6" s="81"/>
      <c r="E6" s="81"/>
      <c r="F6" s="81"/>
      <c r="G6" s="81"/>
      <c r="H6" s="10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spans="1:36" ht="33.75" customHeight="1" x14ac:dyDescent="0.35">
      <c r="A7" s="58" t="s">
        <v>69</v>
      </c>
      <c r="B7" s="103"/>
      <c r="C7" s="81"/>
      <c r="D7" s="81"/>
      <c r="E7" s="81"/>
      <c r="F7" s="81"/>
      <c r="G7" s="81"/>
      <c r="H7" s="10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spans="1:36" ht="14.5" x14ac:dyDescent="0.3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spans="1:36" ht="25.5" customHeight="1" x14ac:dyDescent="0.35">
      <c r="A9" s="6" t="s">
        <v>4</v>
      </c>
      <c r="B9" s="2"/>
      <c r="C9" s="2"/>
      <c r="D9" s="2"/>
      <c r="E9" s="2"/>
      <c r="F9" s="2"/>
      <c r="G9" s="3"/>
      <c r="H9" s="3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spans="1:36" ht="25.5" customHeight="1" x14ac:dyDescent="0.35">
      <c r="A10" s="104" t="s">
        <v>5</v>
      </c>
      <c r="B10" s="66"/>
      <c r="C10" s="66"/>
      <c r="D10" s="66"/>
      <c r="E10" s="67"/>
      <c r="F10" s="2"/>
      <c r="G10" s="104" t="s">
        <v>6</v>
      </c>
      <c r="H10" s="66"/>
      <c r="I10" s="66"/>
      <c r="J10" s="66"/>
      <c r="K10" s="67"/>
      <c r="L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spans="1:36" ht="33" customHeight="1" x14ac:dyDescent="0.35">
      <c r="A11" s="105" t="s">
        <v>7</v>
      </c>
      <c r="B11" s="102"/>
      <c r="C11" s="7" t="s">
        <v>8</v>
      </c>
      <c r="D11" s="7" t="s">
        <v>9</v>
      </c>
      <c r="E11" s="8" t="s">
        <v>10</v>
      </c>
      <c r="F11" s="9"/>
      <c r="G11" s="10" t="s">
        <v>11</v>
      </c>
      <c r="H11" s="11" t="s">
        <v>12</v>
      </c>
      <c r="I11" s="11" t="s">
        <v>13</v>
      </c>
      <c r="J11" s="11" t="s">
        <v>14</v>
      </c>
      <c r="K11" s="12" t="s">
        <v>15</v>
      </c>
      <c r="L11" s="13"/>
      <c r="N11" s="13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13"/>
      <c r="AI11" s="13"/>
      <c r="AJ11" s="13"/>
    </row>
    <row r="12" spans="1:36" ht="27" customHeight="1" x14ac:dyDescent="0.35">
      <c r="A12" s="92" t="s">
        <v>16</v>
      </c>
      <c r="B12" s="93"/>
      <c r="C12" s="14">
        <v>5000</v>
      </c>
      <c r="D12" s="15" t="s">
        <v>17</v>
      </c>
      <c r="E12" s="16">
        <v>1</v>
      </c>
      <c r="F12" s="17"/>
      <c r="G12" s="18">
        <v>500</v>
      </c>
      <c r="H12" s="19">
        <v>1000</v>
      </c>
      <c r="I12" s="19">
        <v>1500</v>
      </c>
      <c r="J12" s="19">
        <v>2000</v>
      </c>
      <c r="K12" s="20">
        <f t="shared" ref="K12:K13" si="0">SUM(G12:J12)</f>
        <v>5000</v>
      </c>
      <c r="L12" s="2"/>
      <c r="N12" s="21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"/>
      <c r="AI12" s="2"/>
      <c r="AJ12" s="2"/>
    </row>
    <row r="13" spans="1:36" ht="27" customHeight="1" x14ac:dyDescent="0.35">
      <c r="A13" s="94"/>
      <c r="B13" s="95"/>
      <c r="C13" s="96" t="s">
        <v>18</v>
      </c>
      <c r="D13" s="97"/>
      <c r="E13" s="98"/>
      <c r="F13" s="17"/>
      <c r="G13" s="23">
        <f t="shared" ref="G13:J13" si="1">IFERROR((G12/$C12)*$E12,"-")</f>
        <v>0.1</v>
      </c>
      <c r="H13" s="24">
        <f t="shared" si="1"/>
        <v>0.2</v>
      </c>
      <c r="I13" s="24">
        <f t="shared" si="1"/>
        <v>0.3</v>
      </c>
      <c r="J13" s="24">
        <f t="shared" si="1"/>
        <v>0.4</v>
      </c>
      <c r="K13" s="25">
        <f t="shared" si="0"/>
        <v>1</v>
      </c>
      <c r="L13" s="2"/>
      <c r="N13" s="13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"/>
      <c r="AI13" s="2"/>
      <c r="AJ13" s="2"/>
    </row>
    <row r="14" spans="1:36" ht="14.5" x14ac:dyDescent="0.35">
      <c r="A14" s="2"/>
      <c r="B14" s="2"/>
      <c r="C14" s="2"/>
      <c r="D14" s="2"/>
      <c r="E14" s="2"/>
      <c r="F14" s="2"/>
      <c r="G14" s="26" t="s">
        <v>19</v>
      </c>
      <c r="H14" s="2"/>
      <c r="I14" s="2"/>
      <c r="J14" s="2"/>
      <c r="K14" s="2"/>
      <c r="L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spans="1:36" ht="25.5" customHeight="1" x14ac:dyDescent="0.35">
      <c r="A15" s="6" t="s">
        <v>20</v>
      </c>
      <c r="B15" s="2"/>
      <c r="C15" s="2"/>
      <c r="D15" s="2"/>
      <c r="E15" s="2"/>
      <c r="F15" s="2"/>
      <c r="G15" s="3"/>
      <c r="H15" s="3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spans="1:36" ht="25.5" customHeight="1" x14ac:dyDescent="0.35">
      <c r="A16" s="65" t="s">
        <v>21</v>
      </c>
      <c r="B16" s="66"/>
      <c r="C16" s="66"/>
      <c r="D16" s="66"/>
      <c r="E16" s="67"/>
      <c r="F16" s="2"/>
      <c r="G16" s="68" t="s">
        <v>6</v>
      </c>
      <c r="H16" s="69"/>
      <c r="I16" s="69"/>
      <c r="J16" s="69"/>
      <c r="K16" s="69"/>
      <c r="L16" s="69"/>
      <c r="M16" s="69"/>
      <c r="N16" s="69"/>
      <c r="O16" s="69"/>
      <c r="P16" s="70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</row>
    <row r="17" spans="1:36" ht="18" customHeight="1" x14ac:dyDescent="0.35">
      <c r="A17" s="71" t="s">
        <v>22</v>
      </c>
      <c r="B17" s="72" t="s">
        <v>23</v>
      </c>
      <c r="C17" s="74" t="s">
        <v>71</v>
      </c>
      <c r="D17" s="76" t="s">
        <v>24</v>
      </c>
      <c r="E17" s="78" t="s">
        <v>10</v>
      </c>
      <c r="F17" s="9"/>
      <c r="G17" s="99" t="s">
        <v>11</v>
      </c>
      <c r="H17" s="60"/>
      <c r="I17" s="59" t="s">
        <v>12</v>
      </c>
      <c r="J17" s="60"/>
      <c r="K17" s="59" t="s">
        <v>13</v>
      </c>
      <c r="L17" s="60"/>
      <c r="M17" s="59" t="s">
        <v>14</v>
      </c>
      <c r="N17" s="60"/>
      <c r="O17" s="61" t="s">
        <v>25</v>
      </c>
      <c r="P17" s="63" t="s">
        <v>26</v>
      </c>
      <c r="Q17" s="13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</row>
    <row r="18" spans="1:36" ht="18" customHeight="1" x14ac:dyDescent="0.35">
      <c r="A18" s="62"/>
      <c r="B18" s="73"/>
      <c r="C18" s="75"/>
      <c r="D18" s="77"/>
      <c r="E18" s="79"/>
      <c r="F18" s="9"/>
      <c r="G18" s="27" t="s">
        <v>27</v>
      </c>
      <c r="H18" s="28" t="s">
        <v>26</v>
      </c>
      <c r="I18" s="28" t="s">
        <v>27</v>
      </c>
      <c r="J18" s="28" t="s">
        <v>26</v>
      </c>
      <c r="K18" s="28" t="s">
        <v>27</v>
      </c>
      <c r="L18" s="28" t="s">
        <v>26</v>
      </c>
      <c r="M18" s="28" t="s">
        <v>27</v>
      </c>
      <c r="N18" s="28" t="s">
        <v>26</v>
      </c>
      <c r="O18" s="62"/>
      <c r="P18" s="64"/>
      <c r="Q18" s="13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</row>
    <row r="19" spans="1:36" ht="15.75" customHeight="1" x14ac:dyDescent="0.35">
      <c r="A19" s="29" t="s">
        <v>28</v>
      </c>
      <c r="B19" s="30"/>
      <c r="C19" s="30"/>
      <c r="D19" s="30"/>
      <c r="E19" s="31">
        <f>SUM(E20:E22)</f>
        <v>0.35000000000000003</v>
      </c>
      <c r="F19" s="22"/>
      <c r="G19" s="32"/>
      <c r="H19" s="33">
        <f>SUM(H20:H22)</f>
        <v>4.1666666666666671E-2</v>
      </c>
      <c r="I19" s="34"/>
      <c r="J19" s="33">
        <f>SUM(J20:J22)</f>
        <v>0.14166666666666666</v>
      </c>
      <c r="K19" s="34"/>
      <c r="L19" s="33">
        <f>SUM(L20:L22)</f>
        <v>0.14166666666666666</v>
      </c>
      <c r="M19" s="34"/>
      <c r="N19" s="33">
        <f>SUM(N20:N22)</f>
        <v>2.5000000000000001E-2</v>
      </c>
      <c r="O19" s="35"/>
      <c r="P19" s="36">
        <f>SUM(P20:P22)</f>
        <v>0.35000000000000003</v>
      </c>
      <c r="Q19" s="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</row>
    <row r="20" spans="1:36" ht="15.75" customHeight="1" x14ac:dyDescent="0.35">
      <c r="A20" s="37" t="s">
        <v>29</v>
      </c>
      <c r="B20" s="38" t="s">
        <v>30</v>
      </c>
      <c r="C20" s="39">
        <v>300000</v>
      </c>
      <c r="D20" s="38" t="s">
        <v>31</v>
      </c>
      <c r="E20" s="40">
        <v>0.05</v>
      </c>
      <c r="F20" s="22"/>
      <c r="G20" s="41">
        <v>100000</v>
      </c>
      <c r="H20" s="42">
        <f t="shared" ref="H20:H22" si="2">IFERROR((G20/$C20)*$E20,"-")</f>
        <v>1.6666666666666666E-2</v>
      </c>
      <c r="I20" s="43">
        <v>100000</v>
      </c>
      <c r="J20" s="42">
        <f t="shared" ref="J20:J22" si="3">IFERROR((I20/$C20)*$E20,"-")</f>
        <v>1.6666666666666666E-2</v>
      </c>
      <c r="K20" s="39">
        <v>100000</v>
      </c>
      <c r="L20" s="42">
        <f t="shared" ref="L20:L22" si="4">IFERROR((K20/$C20)*$E20,"-")</f>
        <v>1.6666666666666666E-2</v>
      </c>
      <c r="M20" s="39">
        <v>0</v>
      </c>
      <c r="N20" s="42">
        <f t="shared" ref="N20:N22" si="5">IFERROR((M20/$C20)*$E20,"-")</f>
        <v>0</v>
      </c>
      <c r="O20" s="44">
        <f t="shared" ref="O20:O22" si="6">SUM(G20,I20,K20,M20)</f>
        <v>300000</v>
      </c>
      <c r="P20" s="45">
        <f t="shared" ref="P20:P22" si="7">IFERROR((O20/$C20)*$E20,"-")</f>
        <v>0.05</v>
      </c>
      <c r="Q20" s="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</row>
    <row r="21" spans="1:36" ht="15.75" customHeight="1" x14ac:dyDescent="0.35">
      <c r="A21" s="37" t="s">
        <v>29</v>
      </c>
      <c r="B21" s="38" t="s">
        <v>32</v>
      </c>
      <c r="C21" s="39">
        <v>200000</v>
      </c>
      <c r="D21" s="38" t="s">
        <v>33</v>
      </c>
      <c r="E21" s="40">
        <v>0.1</v>
      </c>
      <c r="F21" s="22"/>
      <c r="G21" s="41">
        <v>50000</v>
      </c>
      <c r="H21" s="42">
        <f t="shared" si="2"/>
        <v>2.5000000000000001E-2</v>
      </c>
      <c r="I21" s="39">
        <v>50000</v>
      </c>
      <c r="J21" s="42">
        <f t="shared" si="3"/>
        <v>2.5000000000000001E-2</v>
      </c>
      <c r="K21" s="39">
        <v>50000</v>
      </c>
      <c r="L21" s="42">
        <f t="shared" si="4"/>
        <v>2.5000000000000001E-2</v>
      </c>
      <c r="M21" s="39">
        <v>50000</v>
      </c>
      <c r="N21" s="42">
        <f t="shared" si="5"/>
        <v>2.5000000000000001E-2</v>
      </c>
      <c r="O21" s="44">
        <f t="shared" si="6"/>
        <v>200000</v>
      </c>
      <c r="P21" s="45">
        <f t="shared" si="7"/>
        <v>0.1</v>
      </c>
      <c r="Q21" s="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</row>
    <row r="22" spans="1:36" ht="15.75" customHeight="1" x14ac:dyDescent="0.35">
      <c r="A22" s="37" t="s">
        <v>29</v>
      </c>
      <c r="B22" s="38" t="s">
        <v>34</v>
      </c>
      <c r="C22" s="39">
        <v>100000</v>
      </c>
      <c r="D22" s="38" t="s">
        <v>35</v>
      </c>
      <c r="E22" s="40">
        <v>0.2</v>
      </c>
      <c r="F22" s="22"/>
      <c r="G22" s="41"/>
      <c r="H22" s="42">
        <f t="shared" si="2"/>
        <v>0</v>
      </c>
      <c r="I22" s="39">
        <v>50000</v>
      </c>
      <c r="J22" s="42">
        <f t="shared" si="3"/>
        <v>0.1</v>
      </c>
      <c r="K22" s="39">
        <v>50000</v>
      </c>
      <c r="L22" s="42">
        <f t="shared" si="4"/>
        <v>0.1</v>
      </c>
      <c r="M22" s="39">
        <v>0</v>
      </c>
      <c r="N22" s="42">
        <f t="shared" si="5"/>
        <v>0</v>
      </c>
      <c r="O22" s="44">
        <f t="shared" si="6"/>
        <v>100000</v>
      </c>
      <c r="P22" s="45">
        <f t="shared" si="7"/>
        <v>0.2</v>
      </c>
      <c r="Q22" s="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</row>
    <row r="23" spans="1:36" ht="15.75" customHeight="1" x14ac:dyDescent="0.35">
      <c r="A23" s="29" t="s">
        <v>36</v>
      </c>
      <c r="B23" s="30"/>
      <c r="C23" s="30"/>
      <c r="D23" s="30"/>
      <c r="E23" s="31">
        <f>SUM(E24:E26)</f>
        <v>0.15000000000000002</v>
      </c>
      <c r="F23" s="22"/>
      <c r="G23" s="32"/>
      <c r="H23" s="33">
        <f>SUM(H24:H26)</f>
        <v>2.5000000000000001E-2</v>
      </c>
      <c r="I23" s="34"/>
      <c r="J23" s="33">
        <f>SUM(J24:J26)</f>
        <v>7.5000000000000011E-2</v>
      </c>
      <c r="K23" s="34"/>
      <c r="L23" s="33">
        <f>SUM(L24:L26)</f>
        <v>0.05</v>
      </c>
      <c r="M23" s="34"/>
      <c r="N23" s="33">
        <f>SUM(N24:N26)</f>
        <v>0</v>
      </c>
      <c r="O23" s="35"/>
      <c r="P23" s="36">
        <f>SUM(P24:P26)</f>
        <v>0.15000000000000002</v>
      </c>
      <c r="Q23" s="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</row>
    <row r="24" spans="1:36" ht="15.75" customHeight="1" x14ac:dyDescent="0.35">
      <c r="A24" s="37" t="s">
        <v>37</v>
      </c>
      <c r="B24" s="38" t="s">
        <v>38</v>
      </c>
      <c r="C24" s="39">
        <v>80</v>
      </c>
      <c r="D24" s="38" t="s">
        <v>39</v>
      </c>
      <c r="E24" s="40">
        <v>0.05</v>
      </c>
      <c r="F24" s="22"/>
      <c r="G24" s="41">
        <v>40</v>
      </c>
      <c r="H24" s="42">
        <f t="shared" ref="H24:H26" si="8">IFERROR((G24/$C24)*$E24,"-")</f>
        <v>2.5000000000000001E-2</v>
      </c>
      <c r="I24" s="39">
        <v>40</v>
      </c>
      <c r="J24" s="42">
        <f t="shared" ref="J24:J26" si="9">IFERROR((I24/$C24)*$E24,"-")</f>
        <v>2.5000000000000001E-2</v>
      </c>
      <c r="K24" s="39">
        <v>0</v>
      </c>
      <c r="L24" s="42">
        <f t="shared" ref="L24:L26" si="10">IFERROR((K24/$C24)*$E24,"-")</f>
        <v>0</v>
      </c>
      <c r="M24" s="39">
        <v>0</v>
      </c>
      <c r="N24" s="42">
        <f t="shared" ref="N24:N26" si="11">IFERROR((M24/$C24)*$E24,"-")</f>
        <v>0</v>
      </c>
      <c r="O24" s="44">
        <f t="shared" ref="O24:O26" si="12">SUM(G24,I24,K24,M24)</f>
        <v>80</v>
      </c>
      <c r="P24" s="45">
        <f t="shared" ref="P24:P26" si="13">IFERROR((O24/$C24)*$E24,"-")</f>
        <v>0.05</v>
      </c>
      <c r="Q24" s="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</row>
    <row r="25" spans="1:36" ht="15.75" customHeight="1" x14ac:dyDescent="0.35">
      <c r="A25" s="37" t="s">
        <v>37</v>
      </c>
      <c r="B25" s="38" t="s">
        <v>40</v>
      </c>
      <c r="C25" s="39">
        <v>200</v>
      </c>
      <c r="D25" s="38" t="s">
        <v>41</v>
      </c>
      <c r="E25" s="40">
        <v>0.05</v>
      </c>
      <c r="F25" s="22"/>
      <c r="G25" s="41">
        <v>0</v>
      </c>
      <c r="H25" s="42">
        <f t="shared" si="8"/>
        <v>0</v>
      </c>
      <c r="I25" s="39">
        <v>200</v>
      </c>
      <c r="J25" s="42">
        <f t="shared" si="9"/>
        <v>0.05</v>
      </c>
      <c r="K25" s="39">
        <v>0</v>
      </c>
      <c r="L25" s="42">
        <f t="shared" si="10"/>
        <v>0</v>
      </c>
      <c r="M25" s="39">
        <v>0</v>
      </c>
      <c r="N25" s="42">
        <f t="shared" si="11"/>
        <v>0</v>
      </c>
      <c r="O25" s="44">
        <f t="shared" si="12"/>
        <v>200</v>
      </c>
      <c r="P25" s="45">
        <f t="shared" si="13"/>
        <v>0.05</v>
      </c>
      <c r="Q25" s="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</row>
    <row r="26" spans="1:36" ht="15.75" customHeight="1" x14ac:dyDescent="0.35">
      <c r="A26" s="37" t="s">
        <v>37</v>
      </c>
      <c r="B26" s="38" t="s">
        <v>42</v>
      </c>
      <c r="C26" s="39">
        <v>500</v>
      </c>
      <c r="D26" s="38" t="s">
        <v>43</v>
      </c>
      <c r="E26" s="40">
        <v>0.05</v>
      </c>
      <c r="F26" s="22"/>
      <c r="G26" s="41">
        <v>0</v>
      </c>
      <c r="H26" s="42">
        <f t="shared" si="8"/>
        <v>0</v>
      </c>
      <c r="I26" s="39">
        <v>0</v>
      </c>
      <c r="J26" s="42">
        <f t="shared" si="9"/>
        <v>0</v>
      </c>
      <c r="K26" s="39">
        <v>500</v>
      </c>
      <c r="L26" s="42">
        <f t="shared" si="10"/>
        <v>0.05</v>
      </c>
      <c r="M26" s="39">
        <v>0</v>
      </c>
      <c r="N26" s="42">
        <f t="shared" si="11"/>
        <v>0</v>
      </c>
      <c r="O26" s="44">
        <f t="shared" si="12"/>
        <v>500</v>
      </c>
      <c r="P26" s="45">
        <f t="shared" si="13"/>
        <v>0.05</v>
      </c>
      <c r="Q26" s="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</row>
    <row r="27" spans="1:36" ht="15.75" customHeight="1" x14ac:dyDescent="0.35">
      <c r="A27" s="29" t="s">
        <v>44</v>
      </c>
      <c r="B27" s="30"/>
      <c r="C27" s="30"/>
      <c r="D27" s="30"/>
      <c r="E27" s="31">
        <f>SUM(E28:E30)</f>
        <v>0.2</v>
      </c>
      <c r="F27" s="22"/>
      <c r="G27" s="32"/>
      <c r="H27" s="33">
        <f>SUM(H28:H30)</f>
        <v>0</v>
      </c>
      <c r="I27" s="34"/>
      <c r="J27" s="33">
        <f>SUM(J28:J30)</f>
        <v>0.1</v>
      </c>
      <c r="K27" s="34"/>
      <c r="L27" s="33">
        <f>SUM(L28:L30)</f>
        <v>5.2777777777777785E-2</v>
      </c>
      <c r="M27" s="34"/>
      <c r="N27" s="33">
        <f>SUM(N28:N30)</f>
        <v>4.7222222222222221E-2</v>
      </c>
      <c r="O27" s="35"/>
      <c r="P27" s="36">
        <f>SUM(P28:P30)</f>
        <v>0.2</v>
      </c>
      <c r="Q27" s="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</row>
    <row r="28" spans="1:36" ht="15.75" customHeight="1" x14ac:dyDescent="0.35">
      <c r="A28" s="37" t="s">
        <v>45</v>
      </c>
      <c r="B28" s="38" t="s">
        <v>46</v>
      </c>
      <c r="C28" s="39">
        <v>100</v>
      </c>
      <c r="D28" s="38" t="s">
        <v>17</v>
      </c>
      <c r="E28" s="40">
        <v>0.1</v>
      </c>
      <c r="F28" s="22"/>
      <c r="G28" s="41">
        <v>0</v>
      </c>
      <c r="H28" s="42">
        <f t="shared" ref="H28:H30" si="14">IFERROR((G28/$C28)*$E28,"-")</f>
        <v>0</v>
      </c>
      <c r="I28" s="39">
        <v>100</v>
      </c>
      <c r="J28" s="42">
        <f t="shared" ref="J28:J30" si="15">IFERROR((I28/$C28)*$E28,"-")</f>
        <v>0.1</v>
      </c>
      <c r="K28" s="39">
        <v>0</v>
      </c>
      <c r="L28" s="42">
        <f t="shared" ref="L28:L30" si="16">IFERROR((K28/$C28)*$E28,"-")</f>
        <v>0</v>
      </c>
      <c r="M28" s="39">
        <v>0</v>
      </c>
      <c r="N28" s="42">
        <f t="shared" ref="N28:N30" si="17">IFERROR((M28/$C28)*$E28,"-")</f>
        <v>0</v>
      </c>
      <c r="O28" s="44">
        <f t="shared" ref="O28:O30" si="18">SUM(G28,I28,K28,M28)</f>
        <v>100</v>
      </c>
      <c r="P28" s="45">
        <f t="shared" ref="P28:P30" si="19">IFERROR((O28/$C28)*$E28,"-")</f>
        <v>0.1</v>
      </c>
      <c r="Q28" s="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</row>
    <row r="29" spans="1:36" ht="15.75" customHeight="1" x14ac:dyDescent="0.35">
      <c r="A29" s="37" t="s">
        <v>45</v>
      </c>
      <c r="B29" s="38" t="s">
        <v>47</v>
      </c>
      <c r="C29" s="39">
        <v>8000</v>
      </c>
      <c r="D29" s="38" t="s">
        <v>48</v>
      </c>
      <c r="E29" s="40">
        <v>0.05</v>
      </c>
      <c r="F29" s="22"/>
      <c r="G29" s="41">
        <v>0</v>
      </c>
      <c r="H29" s="42">
        <f t="shared" si="14"/>
        <v>0</v>
      </c>
      <c r="I29" s="39">
        <v>0</v>
      </c>
      <c r="J29" s="42">
        <f t="shared" si="15"/>
        <v>0</v>
      </c>
      <c r="K29" s="39">
        <v>4000</v>
      </c>
      <c r="L29" s="42">
        <f t="shared" si="16"/>
        <v>2.5000000000000001E-2</v>
      </c>
      <c r="M29" s="39">
        <v>4000</v>
      </c>
      <c r="N29" s="42">
        <f t="shared" si="17"/>
        <v>2.5000000000000001E-2</v>
      </c>
      <c r="O29" s="44">
        <f t="shared" si="18"/>
        <v>8000</v>
      </c>
      <c r="P29" s="45">
        <f t="shared" si="19"/>
        <v>0.05</v>
      </c>
      <c r="Q29" s="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</row>
    <row r="30" spans="1:36" ht="15.75" customHeight="1" x14ac:dyDescent="0.35">
      <c r="A30" s="37" t="s">
        <v>45</v>
      </c>
      <c r="B30" s="38" t="s">
        <v>49</v>
      </c>
      <c r="C30" s="39">
        <v>4500</v>
      </c>
      <c r="D30" s="38" t="s">
        <v>50</v>
      </c>
      <c r="E30" s="40">
        <v>0.05</v>
      </c>
      <c r="F30" s="22"/>
      <c r="G30" s="41">
        <v>0</v>
      </c>
      <c r="H30" s="42">
        <f t="shared" si="14"/>
        <v>0</v>
      </c>
      <c r="I30" s="39">
        <v>0</v>
      </c>
      <c r="J30" s="42">
        <f t="shared" si="15"/>
        <v>0</v>
      </c>
      <c r="K30" s="39">
        <v>2500</v>
      </c>
      <c r="L30" s="42">
        <f t="shared" si="16"/>
        <v>2.777777777777778E-2</v>
      </c>
      <c r="M30" s="39">
        <v>2000</v>
      </c>
      <c r="N30" s="42">
        <f t="shared" si="17"/>
        <v>2.2222222222222223E-2</v>
      </c>
      <c r="O30" s="44">
        <f t="shared" si="18"/>
        <v>4500</v>
      </c>
      <c r="P30" s="45">
        <f t="shared" si="19"/>
        <v>0.05</v>
      </c>
      <c r="Q30" s="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</row>
    <row r="31" spans="1:36" ht="15.75" customHeight="1" x14ac:dyDescent="0.35">
      <c r="A31" s="29" t="s">
        <v>51</v>
      </c>
      <c r="B31" s="30"/>
      <c r="C31" s="30"/>
      <c r="D31" s="30"/>
      <c r="E31" s="31">
        <f>SUM(E32:E34)</f>
        <v>0.15000000000000002</v>
      </c>
      <c r="F31" s="22"/>
      <c r="G31" s="32"/>
      <c r="H31" s="33">
        <f>SUM(H32:H34)</f>
        <v>0</v>
      </c>
      <c r="I31" s="34"/>
      <c r="J31" s="33">
        <f>SUM(J32:J34)</f>
        <v>2.8571428571428571E-2</v>
      </c>
      <c r="K31" s="34"/>
      <c r="L31" s="33">
        <f>SUM(L32:L34)</f>
        <v>7.6190476190476197E-2</v>
      </c>
      <c r="M31" s="34"/>
      <c r="N31" s="33">
        <f>SUM(N32:N34)</f>
        <v>4.5238095238095237E-2</v>
      </c>
      <c r="O31" s="35"/>
      <c r="P31" s="36">
        <f>SUM(P32:P34)</f>
        <v>0.15000000000000002</v>
      </c>
      <c r="Q31" s="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</row>
    <row r="32" spans="1:36" ht="15.75" customHeight="1" x14ac:dyDescent="0.35">
      <c r="A32" s="37" t="s">
        <v>52</v>
      </c>
      <c r="B32" s="38" t="s">
        <v>53</v>
      </c>
      <c r="C32" s="39">
        <v>300</v>
      </c>
      <c r="D32" s="38" t="s">
        <v>54</v>
      </c>
      <c r="E32" s="40">
        <v>0.05</v>
      </c>
      <c r="F32" s="22"/>
      <c r="G32" s="41">
        <v>0</v>
      </c>
      <c r="H32" s="42">
        <f t="shared" ref="H32:H34" si="20">IFERROR((G32/$C32)*$E32,"-")</f>
        <v>0</v>
      </c>
      <c r="I32" s="39">
        <v>0</v>
      </c>
      <c r="J32" s="42">
        <f t="shared" ref="J32:J34" si="21">IFERROR((I32/$C32)*$E32,"-")</f>
        <v>0</v>
      </c>
      <c r="K32" s="39">
        <v>200</v>
      </c>
      <c r="L32" s="42">
        <f t="shared" ref="L32:L34" si="22">IFERROR((K32/$C32)*$E32,"-")</f>
        <v>3.3333333333333333E-2</v>
      </c>
      <c r="M32" s="39">
        <v>100</v>
      </c>
      <c r="N32" s="42">
        <f t="shared" ref="N32:N34" si="23">IFERROR((M32/$C32)*$E32,"-")</f>
        <v>1.6666666666666666E-2</v>
      </c>
      <c r="O32" s="44">
        <f t="shared" ref="O32:O34" si="24">SUM(G32,I32,K32,M32)</f>
        <v>300</v>
      </c>
      <c r="P32" s="45">
        <f t="shared" ref="P32:P34" si="25">IFERROR((O32/$C32)*$E32,"-")</f>
        <v>0.05</v>
      </c>
      <c r="Q32" s="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</row>
    <row r="33" spans="1:36" ht="15.75" customHeight="1" x14ac:dyDescent="0.35">
      <c r="A33" s="37" t="s">
        <v>52</v>
      </c>
      <c r="B33" s="38" t="s">
        <v>55</v>
      </c>
      <c r="C33" s="39">
        <v>7000</v>
      </c>
      <c r="D33" s="38" t="s">
        <v>56</v>
      </c>
      <c r="E33" s="40">
        <v>0.1</v>
      </c>
      <c r="F33" s="22"/>
      <c r="G33" s="41">
        <v>0</v>
      </c>
      <c r="H33" s="42">
        <f t="shared" si="20"/>
        <v>0</v>
      </c>
      <c r="I33" s="39">
        <v>2000</v>
      </c>
      <c r="J33" s="42">
        <f t="shared" si="21"/>
        <v>2.8571428571428571E-2</v>
      </c>
      <c r="K33" s="39">
        <v>3000</v>
      </c>
      <c r="L33" s="42">
        <f t="shared" si="22"/>
        <v>4.2857142857142858E-2</v>
      </c>
      <c r="M33" s="39">
        <v>2000</v>
      </c>
      <c r="N33" s="42">
        <f t="shared" si="23"/>
        <v>2.8571428571428571E-2</v>
      </c>
      <c r="O33" s="44">
        <f t="shared" si="24"/>
        <v>7000</v>
      </c>
      <c r="P33" s="45">
        <f t="shared" si="25"/>
        <v>0.1</v>
      </c>
      <c r="Q33" s="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</row>
    <row r="34" spans="1:36" ht="15.75" customHeight="1" x14ac:dyDescent="0.35">
      <c r="A34" s="37" t="s">
        <v>52</v>
      </c>
      <c r="B34" s="38" t="s">
        <v>57</v>
      </c>
      <c r="C34" s="39">
        <v>0</v>
      </c>
      <c r="D34" s="46" t="s">
        <v>58</v>
      </c>
      <c r="E34" s="40">
        <v>0</v>
      </c>
      <c r="F34" s="22"/>
      <c r="G34" s="41">
        <v>0</v>
      </c>
      <c r="H34" s="42" t="str">
        <f t="shared" si="20"/>
        <v>-</v>
      </c>
      <c r="I34" s="39">
        <v>0</v>
      </c>
      <c r="J34" s="42" t="str">
        <f t="shared" si="21"/>
        <v>-</v>
      </c>
      <c r="K34" s="39">
        <v>0</v>
      </c>
      <c r="L34" s="42" t="str">
        <f t="shared" si="22"/>
        <v>-</v>
      </c>
      <c r="M34" s="39">
        <v>0</v>
      </c>
      <c r="N34" s="42" t="str">
        <f t="shared" si="23"/>
        <v>-</v>
      </c>
      <c r="O34" s="44">
        <f t="shared" si="24"/>
        <v>0</v>
      </c>
      <c r="P34" s="45" t="str">
        <f t="shared" si="25"/>
        <v>-</v>
      </c>
      <c r="Q34" s="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</row>
    <row r="35" spans="1:36" ht="15.75" customHeight="1" x14ac:dyDescent="0.35">
      <c r="A35" s="29" t="s">
        <v>59</v>
      </c>
      <c r="B35" s="30"/>
      <c r="C35" s="30"/>
      <c r="D35" s="30"/>
      <c r="E35" s="31">
        <f>SUM(E36:E38)</f>
        <v>0.15</v>
      </c>
      <c r="F35" s="22"/>
      <c r="G35" s="32"/>
      <c r="H35" s="33">
        <f>SUM(H36:H38)</f>
        <v>0</v>
      </c>
      <c r="I35" s="34"/>
      <c r="J35" s="33">
        <f>SUM(J36:J38)</f>
        <v>4.9999999999999996E-2</v>
      </c>
      <c r="K35" s="34"/>
      <c r="L35" s="33">
        <f>SUM(L36:L38)</f>
        <v>4.9999999999999996E-2</v>
      </c>
      <c r="M35" s="34"/>
      <c r="N35" s="33">
        <f>SUM(N36:N38)</f>
        <v>4.9999999999999996E-2</v>
      </c>
      <c r="O35" s="35"/>
      <c r="P35" s="36">
        <f>SUM(P36:P38)</f>
        <v>0.15</v>
      </c>
      <c r="Q35" s="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</row>
    <row r="36" spans="1:36" ht="15.75" customHeight="1" x14ac:dyDescent="0.35">
      <c r="A36" s="37" t="s">
        <v>60</v>
      </c>
      <c r="B36" s="38" t="s">
        <v>61</v>
      </c>
      <c r="C36" s="39">
        <v>1500</v>
      </c>
      <c r="D36" s="38" t="s">
        <v>31</v>
      </c>
      <c r="E36" s="40">
        <v>0.15</v>
      </c>
      <c r="F36" s="22"/>
      <c r="G36" s="41">
        <v>0</v>
      </c>
      <c r="H36" s="42">
        <f t="shared" ref="H36:H38" si="26">IFERROR((G36/$C36)*$E36,"-")</f>
        <v>0</v>
      </c>
      <c r="I36" s="39">
        <v>500</v>
      </c>
      <c r="J36" s="42">
        <f t="shared" ref="J36:J38" si="27">IFERROR((I36/$C36)*$E36,"-")</f>
        <v>4.9999999999999996E-2</v>
      </c>
      <c r="K36" s="39">
        <v>500</v>
      </c>
      <c r="L36" s="42">
        <f t="shared" ref="L36:L38" si="28">IFERROR((K36/$C36)*$E36,"-")</f>
        <v>4.9999999999999996E-2</v>
      </c>
      <c r="M36" s="39">
        <v>500</v>
      </c>
      <c r="N36" s="42">
        <f t="shared" ref="N36:N38" si="29">IFERROR((M36/$C36)*$E36,"-")</f>
        <v>4.9999999999999996E-2</v>
      </c>
      <c r="O36" s="44">
        <f t="shared" ref="O36:O38" si="30">SUM(G36,I36,K36,M36)</f>
        <v>1500</v>
      </c>
      <c r="P36" s="45">
        <f t="shared" ref="P36:P38" si="31">IFERROR((O36/$C36)*$E36,"-")</f>
        <v>0.15</v>
      </c>
      <c r="Q36" s="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</row>
    <row r="37" spans="1:36" ht="15.75" customHeight="1" x14ac:dyDescent="0.35">
      <c r="A37" s="37" t="s">
        <v>60</v>
      </c>
      <c r="B37" s="38" t="s">
        <v>62</v>
      </c>
      <c r="C37" s="39">
        <v>0</v>
      </c>
      <c r="D37" s="46" t="s">
        <v>58</v>
      </c>
      <c r="E37" s="40">
        <v>0</v>
      </c>
      <c r="F37" s="22"/>
      <c r="G37" s="41">
        <v>0</v>
      </c>
      <c r="H37" s="42" t="str">
        <f t="shared" si="26"/>
        <v>-</v>
      </c>
      <c r="I37" s="39">
        <v>0</v>
      </c>
      <c r="J37" s="42" t="str">
        <f t="shared" si="27"/>
        <v>-</v>
      </c>
      <c r="K37" s="39">
        <v>0</v>
      </c>
      <c r="L37" s="42" t="str">
        <f t="shared" si="28"/>
        <v>-</v>
      </c>
      <c r="M37" s="39">
        <v>0</v>
      </c>
      <c r="N37" s="42" t="str">
        <f t="shared" si="29"/>
        <v>-</v>
      </c>
      <c r="O37" s="44">
        <f t="shared" si="30"/>
        <v>0</v>
      </c>
      <c r="P37" s="45" t="str">
        <f t="shared" si="31"/>
        <v>-</v>
      </c>
      <c r="Q37" s="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</row>
    <row r="38" spans="1:36" ht="15.75" customHeight="1" x14ac:dyDescent="0.35">
      <c r="A38" s="47" t="s">
        <v>60</v>
      </c>
      <c r="B38" s="48" t="s">
        <v>63</v>
      </c>
      <c r="C38" s="49">
        <v>0</v>
      </c>
      <c r="D38" s="50" t="s">
        <v>58</v>
      </c>
      <c r="E38" s="51">
        <v>0</v>
      </c>
      <c r="F38" s="22"/>
      <c r="G38" s="52">
        <v>0</v>
      </c>
      <c r="H38" s="53" t="str">
        <f t="shared" si="26"/>
        <v>-</v>
      </c>
      <c r="I38" s="49">
        <v>0</v>
      </c>
      <c r="J38" s="53" t="str">
        <f t="shared" si="27"/>
        <v>-</v>
      </c>
      <c r="K38" s="49">
        <v>0</v>
      </c>
      <c r="L38" s="53" t="str">
        <f t="shared" si="28"/>
        <v>-</v>
      </c>
      <c r="M38" s="49">
        <v>0</v>
      </c>
      <c r="N38" s="53" t="str">
        <f t="shared" si="29"/>
        <v>-</v>
      </c>
      <c r="O38" s="44">
        <f t="shared" si="30"/>
        <v>0</v>
      </c>
      <c r="P38" s="54" t="str">
        <f t="shared" si="31"/>
        <v>-</v>
      </c>
      <c r="Q38" s="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</row>
    <row r="39" spans="1:36" ht="8.25" customHeight="1" x14ac:dyDescent="0.35">
      <c r="A39" s="2"/>
      <c r="B39" s="2"/>
      <c r="C39" s="2"/>
      <c r="D39" s="2"/>
      <c r="E39" s="55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</row>
    <row r="40" spans="1:36" ht="15.75" customHeight="1" x14ac:dyDescent="0.35">
      <c r="A40" s="2"/>
      <c r="B40" s="2"/>
      <c r="C40" s="2"/>
      <c r="D40" s="2"/>
      <c r="E40" s="56">
        <f>SUM(E19,E23,E27,E31,E35)</f>
        <v>1</v>
      </c>
      <c r="F40" s="2"/>
      <c r="G40" s="2"/>
      <c r="H40" s="56">
        <f>SUM(H19,H23,H27,H31,H35)</f>
        <v>6.666666666666668E-2</v>
      </c>
      <c r="I40" s="57"/>
      <c r="J40" s="56">
        <f>SUM(J19,J23,J27,J31,J35)</f>
        <v>0.39523809523809522</v>
      </c>
      <c r="K40" s="2"/>
      <c r="L40" s="56">
        <f>SUM(L19,L23,L27,L31,L35)</f>
        <v>0.37063492063492059</v>
      </c>
      <c r="M40" s="2"/>
      <c r="N40" s="56">
        <f>SUM(N19,N23,N27,N31,N35)</f>
        <v>0.16746031746031745</v>
      </c>
      <c r="O40" s="2"/>
      <c r="P40" s="56">
        <f>SUM(P19,P23,P27,P31,P35)</f>
        <v>1</v>
      </c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</row>
    <row r="41" spans="1:36" ht="15.75" customHeight="1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</row>
    <row r="42" spans="1:36" ht="15.75" customHeight="1" x14ac:dyDescent="0.35">
      <c r="A42" s="2" t="s">
        <v>64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</row>
    <row r="43" spans="1:36" ht="15.75" customHeight="1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</row>
    <row r="44" spans="1:36" ht="15.75" customHeight="1" x14ac:dyDescent="0.35">
      <c r="A44" s="2"/>
      <c r="B44" s="100" t="s">
        <v>65</v>
      </c>
      <c r="C44" s="66"/>
      <c r="D44" s="66"/>
      <c r="E44" s="67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</row>
    <row r="45" spans="1:36" ht="90.75" customHeight="1" x14ac:dyDescent="0.35">
      <c r="A45" s="2"/>
      <c r="B45" s="80"/>
      <c r="C45" s="81"/>
      <c r="D45" s="81"/>
      <c r="E45" s="8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</row>
    <row r="46" spans="1:36" ht="15.75" customHeight="1" x14ac:dyDescent="0.35">
      <c r="A46" s="2"/>
      <c r="B46" s="83" t="s">
        <v>66</v>
      </c>
      <c r="C46" s="84"/>
      <c r="D46" s="84"/>
      <c r="E46" s="85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</row>
    <row r="47" spans="1:36" ht="15.75" customHeight="1" x14ac:dyDescent="0.35">
      <c r="A47" s="2"/>
      <c r="B47" s="86" t="s">
        <v>67</v>
      </c>
      <c r="C47" s="87"/>
      <c r="D47" s="87"/>
      <c r="E47" s="88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</row>
    <row r="48" spans="1:36" ht="15.75" customHeight="1" x14ac:dyDescent="0.35">
      <c r="A48" s="2"/>
      <c r="B48" s="89" t="s">
        <v>68</v>
      </c>
      <c r="C48" s="90"/>
      <c r="D48" s="90"/>
      <c r="E48" s="91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</row>
    <row r="49" spans="1:36" ht="15.75" customHeight="1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spans="1:36" ht="15.75" customHeight="1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</row>
    <row r="51" spans="1:36" ht="15.75" customHeight="1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  <row r="52" spans="1:36" ht="15.75" customHeight="1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</row>
    <row r="53" spans="1:36" ht="15.75" customHeight="1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</row>
    <row r="54" spans="1:36" ht="15.75" customHeight="1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</row>
    <row r="55" spans="1:36" ht="15.75" customHeight="1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</row>
    <row r="56" spans="1:36" ht="15.75" customHeight="1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</row>
    <row r="57" spans="1:36" ht="15.75" customHeight="1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</row>
    <row r="58" spans="1:36" ht="15.75" customHeight="1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</row>
    <row r="59" spans="1:36" ht="15.75" customHeight="1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</row>
    <row r="60" spans="1:36" ht="15.75" customHeight="1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</row>
    <row r="61" spans="1:36" ht="15.75" customHeight="1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</row>
    <row r="62" spans="1:36" ht="15.75" customHeight="1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</row>
    <row r="63" spans="1:36" ht="15.75" customHeight="1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</row>
    <row r="64" spans="1:36" ht="15.75" customHeight="1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</row>
    <row r="65" spans="1:36" ht="15.75" customHeight="1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</row>
    <row r="66" spans="1:36" ht="15.75" customHeight="1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</row>
    <row r="67" spans="1:36" ht="15.75" customHeight="1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</row>
    <row r="68" spans="1:36" ht="15.75" customHeight="1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</row>
    <row r="69" spans="1:36" ht="15.75" customHeight="1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</row>
    <row r="70" spans="1:36" ht="15.75" customHeight="1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</row>
    <row r="71" spans="1:36" ht="15.75" customHeight="1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</row>
    <row r="72" spans="1:36" ht="15.75" customHeight="1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</row>
    <row r="73" spans="1:36" ht="15.75" customHeight="1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</row>
    <row r="74" spans="1:36" ht="15.75" customHeight="1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</row>
    <row r="75" spans="1:36" ht="15.75" customHeight="1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</row>
    <row r="76" spans="1:36" ht="15.75" customHeight="1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</row>
    <row r="77" spans="1:36" ht="15.75" customHeight="1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</row>
    <row r="78" spans="1:36" ht="15.75" customHeight="1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</row>
    <row r="79" spans="1:36" ht="15.75" customHeight="1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</row>
    <row r="80" spans="1:36" ht="15.75" customHeight="1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</row>
    <row r="81" spans="1:36" ht="15.75" customHeight="1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</row>
    <row r="82" spans="1:36" ht="15.75" customHeight="1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</row>
    <row r="83" spans="1:36" ht="15.75" customHeight="1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</row>
    <row r="84" spans="1:36" ht="15.75" customHeight="1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</row>
    <row r="85" spans="1:36" ht="15.75" customHeight="1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</row>
    <row r="86" spans="1:36" ht="15.75" customHeight="1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</row>
    <row r="87" spans="1:36" ht="15.75" customHeight="1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</row>
    <row r="88" spans="1:36" ht="15.75" customHeight="1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</row>
    <row r="89" spans="1:36" ht="15.75" customHeight="1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</row>
    <row r="90" spans="1:36" ht="15.75" customHeight="1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</row>
    <row r="91" spans="1:36" ht="15.75" customHeight="1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</row>
    <row r="92" spans="1:36" ht="15.75" customHeight="1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</row>
    <row r="93" spans="1:36" ht="15.75" customHeight="1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</row>
    <row r="94" spans="1:36" ht="15.75" customHeight="1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</row>
    <row r="95" spans="1:36" ht="15.75" customHeight="1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</row>
    <row r="96" spans="1:36" ht="15.75" customHeight="1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</row>
    <row r="97" spans="1:36" ht="15.75" customHeight="1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</row>
    <row r="98" spans="1:36" ht="15.75" customHeight="1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</row>
    <row r="99" spans="1:36" ht="15.75" customHeight="1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</row>
    <row r="100" spans="1:36" ht="15.75" customHeight="1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</row>
    <row r="101" spans="1:36" ht="15.75" customHeight="1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</row>
    <row r="102" spans="1:36" ht="15.75" customHeight="1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</row>
    <row r="103" spans="1:36" ht="15.75" customHeight="1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</row>
    <row r="104" spans="1:36" ht="15.75" customHeight="1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</row>
    <row r="105" spans="1:36" ht="15.75" customHeight="1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</row>
    <row r="106" spans="1:36" ht="15.75" customHeight="1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</row>
    <row r="107" spans="1:36" ht="15.75" customHeight="1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</row>
    <row r="108" spans="1:36" ht="15.75" customHeight="1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</row>
    <row r="109" spans="1:36" ht="15.75" customHeight="1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</row>
    <row r="110" spans="1:36" ht="15.75" customHeight="1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</row>
    <row r="111" spans="1:36" ht="15.75" customHeight="1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</row>
    <row r="112" spans="1:36" ht="15.75" customHeight="1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</row>
    <row r="113" spans="1:36" ht="15.75" customHeight="1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</row>
    <row r="114" spans="1:36" ht="15.75" customHeight="1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</row>
    <row r="115" spans="1:36" ht="15.75" customHeight="1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</row>
    <row r="116" spans="1:36" ht="15.75" customHeight="1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</row>
    <row r="117" spans="1:36" ht="15.75" customHeight="1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</row>
    <row r="118" spans="1:36" ht="15.75" customHeight="1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</row>
    <row r="119" spans="1:36" ht="15.75" customHeight="1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</row>
    <row r="120" spans="1:36" ht="15.75" customHeight="1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</row>
    <row r="121" spans="1:36" ht="15.75" customHeight="1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</row>
    <row r="122" spans="1:36" ht="15.75" customHeight="1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</row>
    <row r="123" spans="1:36" ht="15.75" customHeight="1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</row>
    <row r="124" spans="1:36" ht="15.75" customHeight="1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</row>
    <row r="125" spans="1:36" ht="15.75" customHeight="1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</row>
    <row r="126" spans="1:36" ht="15.75" customHeight="1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</row>
    <row r="127" spans="1:36" ht="15.75" customHeight="1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</row>
    <row r="128" spans="1:36" ht="15.75" customHeight="1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</row>
    <row r="129" spans="1:36" ht="15.75" customHeight="1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</row>
    <row r="130" spans="1:36" ht="15.75" customHeight="1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</row>
    <row r="131" spans="1:36" ht="15.75" customHeight="1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</row>
    <row r="132" spans="1:36" ht="15.75" customHeight="1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</row>
    <row r="133" spans="1:36" ht="15.75" customHeight="1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</row>
    <row r="134" spans="1:36" ht="15.75" customHeight="1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</row>
    <row r="135" spans="1:36" ht="15.75" customHeight="1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</row>
    <row r="136" spans="1:36" ht="15.75" customHeight="1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</row>
    <row r="137" spans="1:36" ht="15.75" customHeight="1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</row>
    <row r="138" spans="1:36" ht="15.75" customHeight="1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</row>
    <row r="139" spans="1:36" ht="15.75" customHeight="1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</row>
    <row r="140" spans="1:36" ht="15.75" customHeight="1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</row>
    <row r="141" spans="1:36" ht="15.75" customHeight="1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</row>
    <row r="142" spans="1:36" ht="15.75" customHeight="1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</row>
    <row r="143" spans="1:36" ht="15.75" customHeight="1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</row>
    <row r="144" spans="1:36" ht="15.75" customHeight="1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</row>
    <row r="145" spans="1:36" ht="15.75" customHeight="1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</row>
    <row r="146" spans="1:36" ht="15.75" customHeight="1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</row>
    <row r="147" spans="1:36" ht="15.75" customHeight="1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</row>
    <row r="148" spans="1:36" ht="15.75" customHeight="1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</row>
    <row r="149" spans="1:36" ht="15.75" customHeight="1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</row>
    <row r="150" spans="1:36" ht="15.75" customHeight="1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</row>
    <row r="151" spans="1:36" ht="15.75" customHeight="1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</row>
    <row r="152" spans="1:36" ht="15.75" customHeight="1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</row>
    <row r="153" spans="1:36" ht="15.75" customHeight="1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</row>
    <row r="154" spans="1:36" ht="15.75" customHeight="1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</row>
    <row r="155" spans="1:36" ht="15.75" customHeight="1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</row>
    <row r="156" spans="1:36" ht="15.75" customHeight="1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</row>
    <row r="157" spans="1:36" ht="15.75" customHeight="1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</row>
    <row r="158" spans="1:36" ht="15.75" customHeight="1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</row>
    <row r="159" spans="1:36" ht="15.75" customHeight="1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</row>
    <row r="160" spans="1:36" ht="15.75" customHeight="1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</row>
    <row r="161" spans="1:36" ht="15.75" customHeight="1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</row>
    <row r="162" spans="1:36" ht="15.75" customHeight="1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</row>
    <row r="163" spans="1:36" ht="15.75" customHeight="1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</row>
    <row r="164" spans="1:36" ht="15.75" customHeight="1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</row>
    <row r="165" spans="1:36" ht="15.75" customHeight="1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</row>
    <row r="166" spans="1:36" ht="15.75" customHeight="1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</row>
    <row r="167" spans="1:36" ht="15.75" customHeight="1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</row>
    <row r="168" spans="1:36" ht="15.75" customHeight="1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</row>
    <row r="169" spans="1:36" ht="15.75" customHeight="1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</row>
    <row r="170" spans="1:36" ht="15.75" customHeight="1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</row>
    <row r="171" spans="1:36" ht="15.75" customHeight="1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</row>
    <row r="172" spans="1:36" ht="15.75" customHeight="1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</row>
    <row r="173" spans="1:36" ht="15.75" customHeight="1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</row>
    <row r="174" spans="1:36" ht="15.75" customHeight="1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</row>
    <row r="175" spans="1:36" ht="15.75" customHeight="1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</row>
    <row r="176" spans="1:36" ht="15.75" customHeight="1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</row>
    <row r="177" spans="1:36" ht="15.75" customHeight="1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</row>
    <row r="178" spans="1:36" ht="15.75" customHeight="1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</row>
    <row r="179" spans="1:36" ht="15.75" customHeight="1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</row>
    <row r="180" spans="1:36" ht="15.75" customHeight="1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</row>
    <row r="181" spans="1:36" ht="15.75" customHeight="1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</row>
    <row r="182" spans="1:36" ht="15.75" customHeight="1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</row>
    <row r="183" spans="1:36" ht="15.75" customHeight="1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</row>
    <row r="184" spans="1:36" ht="15.75" customHeight="1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</row>
    <row r="185" spans="1:36" ht="15.75" customHeight="1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</row>
    <row r="186" spans="1:36" ht="15.75" customHeight="1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</row>
    <row r="187" spans="1:36" ht="15.75" customHeight="1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</row>
    <row r="188" spans="1:36" ht="15.75" customHeight="1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</row>
    <row r="189" spans="1:36" ht="15.75" customHeight="1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</row>
    <row r="190" spans="1:36" ht="15.75" customHeight="1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</row>
    <row r="191" spans="1:36" ht="15.75" customHeight="1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</row>
    <row r="192" spans="1:36" ht="15.75" customHeight="1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</row>
    <row r="193" spans="1:36" ht="15.75" customHeight="1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</row>
    <row r="194" spans="1:36" ht="15.75" customHeight="1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</row>
    <row r="195" spans="1:36" ht="15.75" customHeight="1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</row>
    <row r="196" spans="1:36" ht="15.75" customHeight="1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</row>
    <row r="197" spans="1:36" ht="15.75" customHeight="1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</row>
    <row r="198" spans="1:36" ht="15.75" customHeight="1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</row>
    <row r="199" spans="1:36" ht="15.75" customHeight="1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</row>
    <row r="200" spans="1:36" ht="15.75" customHeight="1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</row>
    <row r="201" spans="1:36" ht="15.75" customHeight="1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</row>
    <row r="202" spans="1:36" ht="15.75" customHeight="1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</row>
    <row r="203" spans="1:36" ht="15.75" customHeight="1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</row>
    <row r="204" spans="1:36" ht="15.75" customHeight="1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</row>
    <row r="205" spans="1:36" ht="15.75" customHeight="1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</row>
    <row r="206" spans="1:36" ht="15.75" customHeight="1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</row>
    <row r="207" spans="1:36" ht="15.75" customHeight="1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</row>
    <row r="208" spans="1:36" ht="15.75" customHeight="1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</row>
    <row r="209" spans="1:36" ht="15.75" customHeight="1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</row>
    <row r="210" spans="1:36" ht="15.75" customHeight="1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</row>
    <row r="211" spans="1:36" ht="15.75" customHeight="1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</row>
    <row r="212" spans="1:36" ht="15.75" customHeight="1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</row>
    <row r="213" spans="1:36" ht="15.75" customHeight="1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</row>
    <row r="214" spans="1:36" ht="15.75" customHeight="1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</row>
    <row r="215" spans="1:36" ht="15.75" customHeight="1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</row>
    <row r="216" spans="1:36" ht="15.75" customHeight="1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</row>
    <row r="217" spans="1:36" ht="15.75" customHeight="1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</row>
    <row r="218" spans="1:36" ht="15.75" customHeight="1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</row>
    <row r="219" spans="1:36" ht="15.75" customHeight="1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</row>
    <row r="220" spans="1:36" ht="15.75" customHeight="1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</row>
    <row r="221" spans="1:36" ht="15.75" customHeight="1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</row>
    <row r="222" spans="1:36" ht="15.75" customHeight="1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</row>
    <row r="223" spans="1:36" ht="15.75" customHeight="1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</row>
    <row r="224" spans="1:36" ht="15.75" customHeight="1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</row>
    <row r="225" spans="1:36" ht="15.75" customHeight="1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</row>
    <row r="226" spans="1:36" ht="15.75" customHeight="1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</row>
    <row r="227" spans="1:36" ht="15.75" customHeight="1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</row>
    <row r="228" spans="1:36" ht="15.75" customHeight="1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</row>
    <row r="229" spans="1:36" ht="15.75" customHeight="1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</row>
    <row r="230" spans="1:36" ht="15.75" customHeight="1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</row>
    <row r="231" spans="1:36" ht="15.75" customHeight="1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</row>
    <row r="232" spans="1:36" ht="15.75" customHeight="1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</row>
    <row r="233" spans="1:36" ht="15.75" customHeight="1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</row>
    <row r="234" spans="1:36" ht="15.75" customHeight="1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</row>
    <row r="235" spans="1:36" ht="15.75" customHeight="1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</row>
    <row r="236" spans="1:36" ht="15.75" customHeight="1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</row>
    <row r="237" spans="1:36" ht="15.75" customHeight="1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</row>
    <row r="238" spans="1:36" ht="15.75" customHeight="1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</row>
    <row r="239" spans="1:36" ht="15.75" customHeight="1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</row>
    <row r="240" spans="1:36" ht="15.75" customHeight="1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</row>
    <row r="241" spans="1:36" ht="15.75" customHeight="1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</row>
    <row r="242" spans="1:36" ht="15.75" customHeight="1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</row>
    <row r="243" spans="1:36" ht="15.75" customHeight="1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</row>
    <row r="244" spans="1:36" ht="15.75" customHeight="1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</row>
    <row r="245" spans="1:36" ht="15.75" customHeight="1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</row>
    <row r="246" spans="1:36" ht="15.75" customHeight="1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</row>
    <row r="247" spans="1:36" ht="15.75" customHeight="1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</row>
    <row r="248" spans="1:36" ht="15.75" customHeight="1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</row>
    <row r="249" spans="1:36" ht="15.75" customHeight="1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</row>
    <row r="250" spans="1:36" ht="15.75" customHeight="1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</row>
    <row r="251" spans="1:36" ht="15.75" customHeight="1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</row>
    <row r="252" spans="1:36" ht="15.75" customHeight="1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</row>
    <row r="253" spans="1:36" ht="15.75" customHeight="1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</row>
    <row r="254" spans="1:36" ht="15.75" customHeight="1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</row>
    <row r="255" spans="1:36" ht="15.75" customHeight="1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</row>
    <row r="256" spans="1:36" ht="15.75" customHeight="1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</row>
    <row r="257" spans="1:36" ht="15.75" customHeight="1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</row>
    <row r="258" spans="1:36" ht="15.75" customHeight="1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</row>
    <row r="259" spans="1:36" ht="15.75" customHeight="1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</row>
    <row r="260" spans="1:36" ht="15.75" customHeight="1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</row>
    <row r="261" spans="1:36" ht="15.75" customHeight="1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</row>
    <row r="262" spans="1:36" ht="15.75" customHeight="1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</row>
    <row r="263" spans="1:36" ht="15.75" customHeight="1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</row>
    <row r="264" spans="1:36" ht="15.75" customHeight="1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</row>
    <row r="265" spans="1:36" ht="15.75" customHeight="1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</row>
    <row r="266" spans="1:36" ht="15.75" customHeight="1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</row>
    <row r="267" spans="1:36" ht="15.75" customHeight="1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</row>
    <row r="268" spans="1:36" ht="15.75" customHeight="1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</row>
    <row r="269" spans="1:36" ht="15.75" customHeight="1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</row>
    <row r="270" spans="1:36" ht="15.75" customHeight="1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</row>
    <row r="271" spans="1:36" ht="15.75" customHeight="1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</row>
    <row r="272" spans="1:36" ht="15.75" customHeight="1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</row>
    <row r="273" spans="1:36" ht="15.75" customHeight="1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</row>
    <row r="274" spans="1:36" ht="15.75" customHeight="1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</row>
    <row r="275" spans="1:36" ht="15.75" customHeight="1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</row>
    <row r="276" spans="1:36" ht="15.75" customHeight="1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</row>
    <row r="277" spans="1:36" ht="15.75" customHeight="1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</row>
    <row r="278" spans="1:36" ht="15.75" customHeight="1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</row>
    <row r="279" spans="1:36" ht="15.75" customHeight="1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</row>
    <row r="280" spans="1:36" ht="15.75" customHeight="1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</row>
    <row r="281" spans="1:36" ht="15.75" customHeight="1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</row>
    <row r="282" spans="1:36" ht="15.75" customHeight="1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</row>
    <row r="283" spans="1:36" ht="15.75" customHeight="1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</row>
    <row r="284" spans="1:36" ht="15.75" customHeight="1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</row>
    <row r="285" spans="1:36" ht="15.75" customHeight="1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</row>
    <row r="286" spans="1:36" ht="15.75" customHeight="1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</row>
    <row r="287" spans="1:36" ht="15.75" customHeight="1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</row>
    <row r="288" spans="1:36" ht="15.75" customHeight="1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</row>
    <row r="289" spans="1:36" ht="15.75" customHeight="1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</row>
    <row r="290" spans="1:36" ht="15.75" customHeight="1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</row>
    <row r="291" spans="1:36" ht="15.75" customHeight="1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</row>
    <row r="292" spans="1:36" ht="15.75" customHeight="1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</row>
    <row r="293" spans="1:36" ht="15.75" customHeight="1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</row>
    <row r="294" spans="1:36" ht="15.75" customHeight="1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</row>
    <row r="295" spans="1:36" ht="15.75" customHeight="1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</row>
    <row r="296" spans="1:36" ht="15.75" customHeight="1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</row>
    <row r="297" spans="1:36" ht="15.75" customHeight="1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</row>
    <row r="298" spans="1:36" ht="15.75" customHeight="1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</row>
    <row r="299" spans="1:36" ht="15.75" customHeight="1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</row>
    <row r="300" spans="1:36" ht="15.75" customHeight="1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</row>
    <row r="301" spans="1:36" ht="15.75" customHeight="1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</row>
    <row r="302" spans="1:36" ht="15.75" customHeight="1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</row>
    <row r="303" spans="1:36" ht="15.75" customHeight="1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</row>
    <row r="304" spans="1:36" ht="15.75" customHeight="1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</row>
    <row r="305" spans="1:36" ht="15.75" customHeight="1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</row>
    <row r="306" spans="1:36" ht="15.75" customHeight="1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</row>
    <row r="307" spans="1:36" ht="15.75" customHeight="1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</row>
    <row r="308" spans="1:36" ht="15.75" customHeight="1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</row>
    <row r="309" spans="1:36" ht="15.75" customHeight="1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</row>
    <row r="310" spans="1:36" ht="15.75" customHeight="1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</row>
    <row r="311" spans="1:36" ht="15.75" customHeight="1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</row>
    <row r="312" spans="1:36" ht="15.75" customHeight="1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</row>
    <row r="313" spans="1:36" ht="15.75" customHeight="1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</row>
    <row r="314" spans="1:36" ht="15.75" customHeight="1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</row>
    <row r="315" spans="1:36" ht="15.75" customHeight="1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</row>
    <row r="316" spans="1:36" ht="15.75" customHeight="1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</row>
    <row r="317" spans="1:36" ht="15.75" customHeight="1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</row>
    <row r="318" spans="1:36" ht="15.75" customHeight="1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</row>
    <row r="319" spans="1:36" ht="15.75" customHeight="1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</row>
    <row r="320" spans="1:36" ht="15.75" customHeight="1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</row>
    <row r="321" spans="1:36" ht="15.75" customHeight="1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</row>
    <row r="322" spans="1:36" ht="15.75" customHeight="1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</row>
    <row r="323" spans="1:36" ht="15.75" customHeight="1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</row>
    <row r="324" spans="1:36" ht="15.75" customHeight="1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</row>
    <row r="325" spans="1:36" ht="15.75" customHeight="1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</row>
    <row r="326" spans="1:36" ht="15.75" customHeight="1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</row>
    <row r="327" spans="1:36" ht="15.75" customHeight="1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</row>
    <row r="328" spans="1:36" ht="15.75" customHeight="1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</row>
    <row r="329" spans="1:36" ht="15.75" customHeight="1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</row>
    <row r="330" spans="1:36" ht="15.75" customHeight="1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</row>
    <row r="331" spans="1:36" ht="15.75" customHeight="1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</row>
    <row r="332" spans="1:36" ht="15.75" customHeight="1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</row>
    <row r="333" spans="1:36" ht="15.75" customHeight="1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</row>
    <row r="334" spans="1:36" ht="15.75" customHeight="1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</row>
    <row r="335" spans="1:36" ht="15.75" customHeight="1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</row>
    <row r="336" spans="1:36" ht="15.75" customHeight="1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</row>
    <row r="337" spans="1:36" ht="15.75" customHeight="1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</row>
    <row r="338" spans="1:36" ht="15.75" customHeight="1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</row>
    <row r="339" spans="1:36" ht="15.75" customHeight="1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</row>
    <row r="340" spans="1:36" ht="15.75" customHeight="1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</row>
    <row r="341" spans="1:36" ht="15.75" customHeight="1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</row>
    <row r="342" spans="1:36" ht="15.75" customHeight="1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</row>
    <row r="343" spans="1:36" ht="15.75" customHeight="1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</row>
    <row r="344" spans="1:36" ht="15.75" customHeight="1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</row>
    <row r="345" spans="1:36" ht="15.75" customHeight="1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</row>
    <row r="346" spans="1:36" ht="15.75" customHeight="1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</row>
    <row r="347" spans="1:36" ht="15.75" customHeight="1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</row>
    <row r="348" spans="1:36" ht="15.75" customHeight="1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</row>
    <row r="349" spans="1:36" ht="15.75" customHeight="1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</row>
    <row r="350" spans="1:36" ht="15.75" customHeight="1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</row>
    <row r="351" spans="1:36" ht="15.75" customHeight="1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</row>
    <row r="352" spans="1:36" ht="15.75" customHeight="1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</row>
    <row r="353" spans="1:36" ht="15.75" customHeight="1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</row>
    <row r="354" spans="1:36" ht="15.75" customHeight="1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</row>
    <row r="355" spans="1:36" ht="15.75" customHeight="1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</row>
    <row r="356" spans="1:36" ht="15.75" customHeight="1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</row>
    <row r="357" spans="1:36" ht="15.75" customHeight="1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</row>
    <row r="358" spans="1:36" ht="15.75" customHeight="1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</row>
    <row r="359" spans="1:36" ht="15.75" customHeight="1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</row>
    <row r="360" spans="1:36" ht="15.75" customHeight="1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</row>
    <row r="361" spans="1:36" ht="15.75" customHeight="1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</row>
    <row r="362" spans="1:36" ht="15.75" customHeight="1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</row>
    <row r="363" spans="1:36" ht="15.75" customHeight="1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</row>
    <row r="364" spans="1:36" ht="15.75" customHeight="1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</row>
    <row r="365" spans="1:36" ht="15.75" customHeight="1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</row>
    <row r="366" spans="1:36" ht="15.75" customHeight="1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</row>
    <row r="367" spans="1:36" ht="15.75" customHeight="1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</row>
    <row r="368" spans="1:36" ht="15.75" customHeight="1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</row>
    <row r="369" spans="1:36" ht="15.75" customHeight="1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</row>
    <row r="370" spans="1:36" ht="15.75" customHeight="1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</row>
    <row r="371" spans="1:36" ht="15.75" customHeight="1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</row>
    <row r="372" spans="1:36" ht="15.75" customHeight="1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</row>
    <row r="373" spans="1:36" ht="15.75" customHeight="1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</row>
    <row r="374" spans="1:36" ht="15.75" customHeight="1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</row>
    <row r="375" spans="1:36" ht="15.75" customHeight="1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</row>
    <row r="376" spans="1:36" ht="15.75" customHeight="1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</row>
    <row r="377" spans="1:36" ht="15.75" customHeight="1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</row>
    <row r="378" spans="1:36" ht="15.75" customHeight="1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</row>
    <row r="379" spans="1:36" ht="15.75" customHeight="1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</row>
    <row r="380" spans="1:36" ht="15.75" customHeight="1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</row>
    <row r="381" spans="1:36" ht="15.75" customHeight="1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</row>
    <row r="382" spans="1:36" ht="15.75" customHeight="1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</row>
    <row r="383" spans="1:36" ht="15.75" customHeight="1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</row>
    <row r="384" spans="1:36" ht="15.75" customHeight="1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</row>
    <row r="385" spans="1:36" ht="15.75" customHeight="1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</row>
    <row r="386" spans="1:36" ht="15.75" customHeight="1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</row>
    <row r="387" spans="1:36" ht="15.75" customHeight="1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</row>
    <row r="388" spans="1:36" ht="15.75" customHeight="1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</row>
    <row r="389" spans="1:36" ht="15.75" customHeight="1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</row>
    <row r="390" spans="1:36" ht="15.75" customHeight="1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</row>
    <row r="391" spans="1:36" ht="15.75" customHeight="1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</row>
    <row r="392" spans="1:36" ht="15.75" customHeight="1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</row>
    <row r="393" spans="1:36" ht="15.75" customHeight="1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</row>
    <row r="394" spans="1:36" ht="15.75" customHeight="1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</row>
    <row r="395" spans="1:36" ht="15.75" customHeight="1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</row>
    <row r="396" spans="1:36" ht="15.75" customHeight="1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</row>
    <row r="397" spans="1:36" ht="15.75" customHeight="1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</row>
    <row r="398" spans="1:36" ht="15.75" customHeight="1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</row>
    <row r="399" spans="1:36" ht="15.75" customHeight="1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</row>
    <row r="400" spans="1:36" ht="15.75" customHeight="1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</row>
    <row r="401" spans="1:36" ht="15.75" customHeight="1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</row>
    <row r="402" spans="1:36" ht="15.75" customHeight="1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</row>
    <row r="403" spans="1:36" ht="15.75" customHeight="1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</row>
    <row r="404" spans="1:36" ht="15.75" customHeight="1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</row>
    <row r="405" spans="1:36" ht="15.75" customHeight="1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</row>
    <row r="406" spans="1:36" ht="15.75" customHeight="1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</row>
    <row r="407" spans="1:36" ht="15.75" customHeight="1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</row>
    <row r="408" spans="1:36" ht="15.75" customHeight="1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</row>
    <row r="409" spans="1:36" ht="15.75" customHeight="1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</row>
    <row r="410" spans="1:36" ht="15.75" customHeight="1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</row>
    <row r="411" spans="1:36" ht="15.75" customHeight="1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</row>
    <row r="412" spans="1:36" ht="15.75" customHeight="1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</row>
    <row r="413" spans="1:36" ht="15.75" customHeight="1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</row>
    <row r="414" spans="1:36" ht="15.75" customHeight="1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</row>
    <row r="415" spans="1:36" ht="15.75" customHeight="1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</row>
    <row r="416" spans="1:36" ht="15.75" customHeight="1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</row>
    <row r="417" spans="1:36" ht="15.75" customHeight="1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</row>
    <row r="418" spans="1:36" ht="15.75" customHeight="1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</row>
    <row r="419" spans="1:36" ht="15.75" customHeight="1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</row>
    <row r="420" spans="1:36" ht="15.75" customHeight="1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</row>
    <row r="421" spans="1:36" ht="15.75" customHeight="1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</row>
    <row r="422" spans="1:36" ht="15.75" customHeight="1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</row>
    <row r="423" spans="1:36" ht="15.75" customHeight="1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</row>
    <row r="424" spans="1:36" ht="15.75" customHeight="1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</row>
    <row r="425" spans="1:36" ht="15.75" customHeight="1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</row>
    <row r="426" spans="1:36" ht="15.75" customHeight="1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</row>
    <row r="427" spans="1:36" ht="15.75" customHeight="1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</row>
    <row r="428" spans="1:36" ht="15.75" customHeight="1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</row>
    <row r="429" spans="1:36" ht="15.75" customHeight="1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</row>
    <row r="430" spans="1:36" ht="15.75" customHeight="1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</row>
    <row r="431" spans="1:36" ht="15.75" customHeight="1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</row>
    <row r="432" spans="1:36" ht="15.75" customHeight="1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</row>
    <row r="433" spans="1:36" ht="15.75" customHeight="1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</row>
    <row r="434" spans="1:36" ht="15.75" customHeight="1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</row>
    <row r="435" spans="1:36" ht="15.75" customHeight="1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</row>
    <row r="436" spans="1:36" ht="15.75" customHeight="1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</row>
    <row r="437" spans="1:36" ht="15.75" customHeight="1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</row>
    <row r="438" spans="1:36" ht="15.75" customHeight="1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</row>
    <row r="439" spans="1:36" ht="15.75" customHeight="1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</row>
    <row r="440" spans="1:36" ht="15.75" customHeight="1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</row>
    <row r="441" spans="1:36" ht="15.75" customHeight="1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</row>
    <row r="442" spans="1:36" ht="15.75" customHeight="1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</row>
    <row r="443" spans="1:36" ht="15.75" customHeight="1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</row>
    <row r="444" spans="1:36" ht="15.75" customHeight="1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</row>
    <row r="445" spans="1:36" ht="15.75" customHeight="1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</row>
    <row r="446" spans="1:36" ht="15.75" customHeight="1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</row>
    <row r="447" spans="1:36" ht="15.75" customHeight="1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</row>
    <row r="448" spans="1:36" ht="15.75" customHeight="1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</row>
    <row r="449" spans="1:36" ht="15.75" customHeight="1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</row>
    <row r="450" spans="1:36" ht="15.75" customHeight="1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</row>
    <row r="451" spans="1:36" ht="15.75" customHeight="1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</row>
    <row r="452" spans="1:36" ht="15.75" customHeight="1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</row>
    <row r="453" spans="1:36" ht="15.75" customHeight="1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</row>
    <row r="454" spans="1:36" ht="15.75" customHeight="1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</row>
    <row r="455" spans="1:36" ht="15.75" customHeight="1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</row>
    <row r="456" spans="1:36" ht="15.75" customHeight="1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</row>
    <row r="457" spans="1:36" ht="15.75" customHeight="1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</row>
    <row r="458" spans="1:36" ht="15.75" customHeight="1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</row>
    <row r="459" spans="1:36" ht="15.75" customHeight="1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</row>
    <row r="460" spans="1:36" ht="15.75" customHeight="1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</row>
    <row r="461" spans="1:36" ht="15.75" customHeight="1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</row>
    <row r="462" spans="1:36" ht="15.75" customHeight="1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</row>
    <row r="463" spans="1:36" ht="15.75" customHeight="1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</row>
    <row r="464" spans="1:36" ht="15.75" customHeight="1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</row>
    <row r="465" spans="1:36" ht="15.75" customHeight="1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</row>
    <row r="466" spans="1:36" ht="15.75" customHeight="1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</row>
    <row r="467" spans="1:36" ht="15.75" customHeight="1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</row>
    <row r="468" spans="1:36" ht="15.75" customHeight="1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</row>
    <row r="469" spans="1:36" ht="15.75" customHeight="1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</row>
    <row r="470" spans="1:36" ht="15.75" customHeight="1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</row>
    <row r="471" spans="1:36" ht="15.75" customHeight="1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</row>
    <row r="472" spans="1:36" ht="15.75" customHeight="1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</row>
    <row r="473" spans="1:36" ht="15.75" customHeight="1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</row>
    <row r="474" spans="1:36" ht="15.75" customHeight="1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</row>
    <row r="475" spans="1:36" ht="15.75" customHeight="1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</row>
    <row r="476" spans="1:36" ht="15.75" customHeight="1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</row>
    <row r="477" spans="1:36" ht="15.75" customHeight="1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</row>
    <row r="478" spans="1:36" ht="15.75" customHeight="1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</row>
    <row r="479" spans="1:36" ht="15.75" customHeight="1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</row>
    <row r="480" spans="1:36" ht="15.75" customHeight="1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</row>
    <row r="481" spans="1:36" ht="15.75" customHeight="1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</row>
    <row r="482" spans="1:36" ht="15.75" customHeight="1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</row>
    <row r="483" spans="1:36" ht="15.75" customHeight="1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</row>
    <row r="484" spans="1:36" ht="15.75" customHeight="1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</row>
    <row r="485" spans="1:36" ht="15.75" customHeight="1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</row>
    <row r="486" spans="1:36" ht="15.75" customHeight="1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</row>
    <row r="487" spans="1:36" ht="15.75" customHeight="1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</row>
    <row r="488" spans="1:36" ht="15.75" customHeight="1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</row>
    <row r="489" spans="1:36" ht="15.75" customHeight="1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</row>
    <row r="490" spans="1:36" ht="15.75" customHeight="1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</row>
    <row r="491" spans="1:36" ht="15.75" customHeight="1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</row>
    <row r="492" spans="1:36" ht="15.75" customHeight="1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</row>
    <row r="493" spans="1:36" ht="15.75" customHeight="1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</row>
    <row r="494" spans="1:36" ht="15.75" customHeight="1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</row>
    <row r="495" spans="1:36" ht="15.75" customHeight="1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</row>
    <row r="496" spans="1:36" ht="15.75" customHeight="1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</row>
    <row r="497" spans="1:36" ht="15.75" customHeight="1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</row>
    <row r="498" spans="1:36" ht="15.75" customHeight="1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</row>
    <row r="499" spans="1:36" ht="15.75" customHeight="1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</row>
    <row r="500" spans="1:36" ht="15.75" customHeight="1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</row>
    <row r="501" spans="1:36" ht="15.75" customHeight="1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</row>
    <row r="502" spans="1:36" ht="15.75" customHeight="1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</row>
    <row r="503" spans="1:36" ht="15.75" customHeight="1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</row>
    <row r="504" spans="1:36" ht="15.75" customHeight="1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</row>
    <row r="505" spans="1:36" ht="15.75" customHeight="1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</row>
    <row r="506" spans="1:36" ht="15.75" customHeight="1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</row>
    <row r="507" spans="1:36" ht="15.75" customHeight="1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</row>
    <row r="508" spans="1:36" ht="15.75" customHeight="1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</row>
    <row r="509" spans="1:36" ht="15.75" customHeight="1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</row>
    <row r="510" spans="1:36" ht="15.75" customHeight="1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</row>
    <row r="511" spans="1:36" ht="15.75" customHeight="1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</row>
    <row r="512" spans="1:36" ht="15.75" customHeight="1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</row>
    <row r="513" spans="1:36" ht="15.75" customHeight="1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</row>
    <row r="514" spans="1:36" ht="15.75" customHeight="1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</row>
    <row r="515" spans="1:36" ht="15.75" customHeight="1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</row>
    <row r="516" spans="1:36" ht="15.75" customHeight="1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</row>
    <row r="517" spans="1:36" ht="15.75" customHeight="1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</row>
    <row r="518" spans="1:36" ht="15.75" customHeight="1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</row>
    <row r="519" spans="1:36" ht="15.75" customHeight="1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</row>
    <row r="520" spans="1:36" ht="15.75" customHeight="1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</row>
    <row r="521" spans="1:36" ht="15.75" customHeight="1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</row>
    <row r="522" spans="1:36" ht="15.75" customHeight="1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</row>
    <row r="523" spans="1:36" ht="15.75" customHeight="1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</row>
    <row r="524" spans="1:36" ht="15.75" customHeight="1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</row>
    <row r="525" spans="1:36" ht="15.75" customHeight="1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</row>
    <row r="526" spans="1:36" ht="15.75" customHeight="1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</row>
    <row r="527" spans="1:36" ht="15.75" customHeight="1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</row>
    <row r="528" spans="1:36" ht="15.75" customHeight="1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</row>
    <row r="529" spans="1:36" ht="15.75" customHeight="1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</row>
    <row r="530" spans="1:36" ht="15.75" customHeight="1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</row>
    <row r="531" spans="1:36" ht="15.75" customHeight="1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</row>
    <row r="532" spans="1:36" ht="15.75" customHeight="1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</row>
    <row r="533" spans="1:36" ht="15.75" customHeight="1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</row>
    <row r="534" spans="1:36" ht="15.75" customHeight="1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</row>
    <row r="535" spans="1:36" ht="15.75" customHeight="1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</row>
    <row r="536" spans="1:36" ht="15.75" customHeight="1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</row>
    <row r="537" spans="1:36" ht="15.75" customHeight="1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</row>
    <row r="538" spans="1:36" ht="15.75" customHeight="1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</row>
    <row r="539" spans="1:36" ht="15.75" customHeight="1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</row>
    <row r="540" spans="1:36" ht="15.75" customHeight="1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</row>
    <row r="541" spans="1:36" ht="15.75" customHeight="1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</row>
    <row r="542" spans="1:36" ht="15.75" customHeight="1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</row>
    <row r="543" spans="1:36" ht="15.75" customHeight="1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</row>
    <row r="544" spans="1:36" ht="15.75" customHeight="1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</row>
    <row r="545" spans="1:36" ht="15.75" customHeight="1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</row>
    <row r="546" spans="1:36" ht="15.75" customHeight="1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</row>
    <row r="547" spans="1:36" ht="15.75" customHeight="1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</row>
    <row r="548" spans="1:36" ht="15.75" customHeight="1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</row>
    <row r="549" spans="1:36" ht="15.75" customHeight="1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</row>
    <row r="550" spans="1:36" ht="15.75" customHeight="1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</row>
    <row r="551" spans="1:36" ht="15.75" customHeight="1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</row>
    <row r="552" spans="1:36" ht="15.75" customHeight="1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</row>
    <row r="553" spans="1:36" ht="15.75" customHeight="1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</row>
    <row r="554" spans="1:36" ht="15.75" customHeight="1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</row>
    <row r="555" spans="1:36" ht="15.75" customHeight="1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</row>
    <row r="556" spans="1:36" ht="15.75" customHeight="1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</row>
    <row r="557" spans="1:36" ht="15.75" customHeight="1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</row>
    <row r="558" spans="1:36" ht="15.75" customHeight="1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</row>
    <row r="559" spans="1:36" ht="15.75" customHeight="1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</row>
    <row r="560" spans="1:36" ht="15.75" customHeight="1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</row>
    <row r="561" spans="1:36" ht="15.75" customHeight="1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</row>
    <row r="562" spans="1:36" ht="15.75" customHeight="1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</row>
    <row r="563" spans="1:36" ht="15.75" customHeight="1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</row>
    <row r="564" spans="1:36" ht="15.75" customHeight="1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</row>
    <row r="565" spans="1:36" ht="15.75" customHeight="1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</row>
    <row r="566" spans="1:36" ht="15.75" customHeight="1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</row>
    <row r="567" spans="1:36" ht="15.75" customHeight="1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</row>
    <row r="568" spans="1:36" ht="15.75" customHeight="1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</row>
    <row r="569" spans="1:36" ht="15.75" customHeight="1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</row>
    <row r="570" spans="1:36" ht="15.75" customHeight="1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</row>
    <row r="571" spans="1:36" ht="15.75" customHeight="1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</row>
    <row r="572" spans="1:36" ht="15.75" customHeight="1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</row>
    <row r="573" spans="1:36" ht="15.75" customHeight="1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</row>
    <row r="574" spans="1:36" ht="15.75" customHeight="1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</row>
    <row r="575" spans="1:36" ht="15.75" customHeight="1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</row>
    <row r="576" spans="1:36" ht="15.75" customHeight="1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</row>
    <row r="577" spans="1:36" ht="15.75" customHeight="1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</row>
    <row r="578" spans="1:36" ht="15.75" customHeight="1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</row>
    <row r="579" spans="1:36" ht="15.75" customHeight="1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</row>
    <row r="580" spans="1:36" ht="15.75" customHeight="1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</row>
    <row r="581" spans="1:36" ht="15.75" customHeight="1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</row>
    <row r="582" spans="1:36" ht="15.75" customHeight="1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</row>
    <row r="583" spans="1:36" ht="15.75" customHeight="1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</row>
    <row r="584" spans="1:36" ht="15.75" customHeight="1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</row>
    <row r="585" spans="1:36" ht="15.75" customHeight="1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</row>
    <row r="586" spans="1:36" ht="15.75" customHeight="1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</row>
    <row r="587" spans="1:36" ht="15.75" customHeight="1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</row>
    <row r="588" spans="1:36" ht="15.75" customHeight="1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</row>
    <row r="589" spans="1:36" ht="15.75" customHeight="1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</row>
    <row r="590" spans="1:36" ht="15.75" customHeight="1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</row>
    <row r="591" spans="1:36" ht="15.75" customHeight="1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</row>
    <row r="592" spans="1:36" ht="15.75" customHeight="1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</row>
    <row r="593" spans="1:36" ht="15.75" customHeight="1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</row>
    <row r="594" spans="1:36" ht="15.75" customHeight="1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</row>
    <row r="595" spans="1:36" ht="15.75" customHeight="1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</row>
    <row r="596" spans="1:36" ht="15.75" customHeight="1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</row>
    <row r="597" spans="1:36" ht="15.75" customHeight="1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</row>
    <row r="598" spans="1:36" ht="15.75" customHeight="1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</row>
    <row r="599" spans="1:36" ht="15.75" customHeight="1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</row>
    <row r="600" spans="1:36" ht="15.75" customHeight="1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</row>
    <row r="601" spans="1:36" ht="15.75" customHeight="1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</row>
    <row r="602" spans="1:36" ht="15.75" customHeight="1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</row>
    <row r="603" spans="1:36" ht="15.75" customHeight="1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</row>
    <row r="604" spans="1:36" ht="15.75" customHeight="1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</row>
    <row r="605" spans="1:36" ht="15.75" customHeight="1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</row>
    <row r="606" spans="1:36" ht="15.75" customHeight="1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</row>
    <row r="607" spans="1:36" ht="15.75" customHeight="1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</row>
    <row r="608" spans="1:36" ht="15.75" customHeight="1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</row>
    <row r="609" spans="1:36" ht="15.75" customHeight="1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</row>
    <row r="610" spans="1:36" ht="15.75" customHeight="1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</row>
    <row r="611" spans="1:36" ht="15.75" customHeight="1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</row>
    <row r="612" spans="1:36" ht="15.75" customHeight="1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</row>
    <row r="613" spans="1:36" ht="15.75" customHeight="1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</row>
    <row r="614" spans="1:36" ht="15.75" customHeight="1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</row>
    <row r="615" spans="1:36" ht="15.75" customHeight="1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</row>
    <row r="616" spans="1:36" ht="15.75" customHeight="1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</row>
    <row r="617" spans="1:36" ht="15.75" customHeight="1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</row>
    <row r="618" spans="1:36" ht="15.75" customHeight="1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</row>
    <row r="619" spans="1:36" ht="15.75" customHeight="1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</row>
    <row r="620" spans="1:36" ht="15.75" customHeight="1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</row>
    <row r="621" spans="1:36" ht="15.75" customHeight="1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</row>
    <row r="622" spans="1:36" ht="15.75" customHeight="1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</row>
    <row r="623" spans="1:36" ht="15.75" customHeight="1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</row>
    <row r="624" spans="1:36" ht="15.75" customHeight="1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</row>
    <row r="625" spans="1:36" ht="15.75" customHeight="1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</row>
    <row r="626" spans="1:36" ht="15.75" customHeight="1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</row>
    <row r="627" spans="1:36" ht="15.75" customHeight="1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</row>
    <row r="628" spans="1:36" ht="15.75" customHeight="1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</row>
    <row r="629" spans="1:36" ht="15.75" customHeight="1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</row>
    <row r="630" spans="1:36" ht="15.75" customHeight="1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</row>
    <row r="631" spans="1:36" ht="15.75" customHeight="1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</row>
    <row r="632" spans="1:36" ht="15.75" customHeight="1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</row>
    <row r="633" spans="1:36" ht="15.75" customHeight="1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</row>
    <row r="634" spans="1:36" ht="15.75" customHeight="1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</row>
    <row r="635" spans="1:36" ht="15.75" customHeight="1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</row>
    <row r="636" spans="1:36" ht="15.75" customHeight="1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</row>
    <row r="637" spans="1:36" ht="15.75" customHeight="1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</row>
    <row r="638" spans="1:36" ht="15.75" customHeight="1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</row>
    <row r="639" spans="1:36" ht="15.75" customHeight="1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</row>
    <row r="640" spans="1:36" ht="15.75" customHeight="1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</row>
    <row r="641" spans="1:36" ht="15.75" customHeight="1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</row>
    <row r="642" spans="1:36" ht="15.75" customHeight="1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</row>
    <row r="643" spans="1:36" ht="15.75" customHeight="1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</row>
    <row r="644" spans="1:36" ht="15.75" customHeight="1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</row>
    <row r="645" spans="1:36" ht="15.75" customHeight="1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</row>
    <row r="646" spans="1:36" ht="15.75" customHeight="1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</row>
    <row r="647" spans="1:36" ht="15.75" customHeight="1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</row>
    <row r="648" spans="1:36" ht="15.75" customHeight="1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</row>
    <row r="649" spans="1:36" ht="15.75" customHeight="1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</row>
    <row r="650" spans="1:36" ht="15.75" customHeight="1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</row>
    <row r="651" spans="1:36" ht="15.75" customHeight="1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</row>
    <row r="652" spans="1:36" ht="15.75" customHeight="1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</row>
    <row r="653" spans="1:36" ht="15.75" customHeight="1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</row>
    <row r="654" spans="1:36" ht="15.75" customHeight="1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</row>
    <row r="655" spans="1:36" ht="15.75" customHeight="1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</row>
    <row r="656" spans="1:36" ht="15.75" customHeight="1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</row>
    <row r="657" spans="1:36" ht="15.75" customHeight="1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</row>
    <row r="658" spans="1:36" ht="15.75" customHeight="1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</row>
    <row r="659" spans="1:36" ht="15.75" customHeight="1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</row>
    <row r="660" spans="1:36" ht="15.75" customHeight="1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</row>
    <row r="661" spans="1:36" ht="15.75" customHeight="1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</row>
    <row r="662" spans="1:36" ht="15.75" customHeight="1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</row>
    <row r="663" spans="1:36" ht="15.75" customHeight="1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</row>
    <row r="664" spans="1:36" ht="15.75" customHeight="1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</row>
    <row r="665" spans="1:36" ht="15.75" customHeight="1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</row>
    <row r="666" spans="1:36" ht="15.75" customHeight="1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</row>
    <row r="667" spans="1:36" ht="15.75" customHeight="1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</row>
    <row r="668" spans="1:36" ht="15.75" customHeight="1" x14ac:dyDescent="0.3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</row>
    <row r="669" spans="1:36" ht="15.75" customHeight="1" x14ac:dyDescent="0.3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</row>
    <row r="670" spans="1:36" ht="15.75" customHeight="1" x14ac:dyDescent="0.3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</row>
    <row r="671" spans="1:36" ht="15.75" customHeight="1" x14ac:dyDescent="0.3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</row>
    <row r="672" spans="1:36" ht="15.75" customHeight="1" x14ac:dyDescent="0.3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</row>
    <row r="673" spans="1:36" ht="15.75" customHeight="1" x14ac:dyDescent="0.3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</row>
    <row r="674" spans="1:36" ht="15.75" customHeight="1" x14ac:dyDescent="0.3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</row>
    <row r="675" spans="1:36" ht="15.75" customHeight="1" x14ac:dyDescent="0.3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</row>
    <row r="676" spans="1:36" ht="15.75" customHeight="1" x14ac:dyDescent="0.3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</row>
    <row r="677" spans="1:36" ht="15.75" customHeight="1" x14ac:dyDescent="0.3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</row>
    <row r="678" spans="1:36" ht="15.75" customHeight="1" x14ac:dyDescent="0.3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</row>
    <row r="679" spans="1:36" ht="15.75" customHeight="1" x14ac:dyDescent="0.3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</row>
    <row r="680" spans="1:36" ht="15.75" customHeight="1" x14ac:dyDescent="0.3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</row>
    <row r="681" spans="1:36" ht="15.75" customHeight="1" x14ac:dyDescent="0.3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</row>
    <row r="682" spans="1:36" ht="15.75" customHeight="1" x14ac:dyDescent="0.3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</row>
    <row r="683" spans="1:36" ht="15.75" customHeight="1" x14ac:dyDescent="0.3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</row>
    <row r="684" spans="1:36" ht="15.75" customHeight="1" x14ac:dyDescent="0.3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</row>
    <row r="685" spans="1:36" ht="15.75" customHeight="1" x14ac:dyDescent="0.3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</row>
    <row r="686" spans="1:36" ht="15.75" customHeight="1" x14ac:dyDescent="0.3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</row>
    <row r="687" spans="1:36" ht="15.75" customHeight="1" x14ac:dyDescent="0.3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</row>
    <row r="688" spans="1:36" ht="15.75" customHeight="1" x14ac:dyDescent="0.3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</row>
    <row r="689" spans="1:36" ht="15.75" customHeight="1" x14ac:dyDescent="0.3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</row>
    <row r="690" spans="1:36" ht="15.75" customHeight="1" x14ac:dyDescent="0.3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</row>
    <row r="691" spans="1:36" ht="15.75" customHeight="1" x14ac:dyDescent="0.3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</row>
    <row r="692" spans="1:36" ht="15.75" customHeight="1" x14ac:dyDescent="0.3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</row>
    <row r="693" spans="1:36" ht="15.75" customHeight="1" x14ac:dyDescent="0.3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</row>
    <row r="694" spans="1:36" ht="15.75" customHeight="1" x14ac:dyDescent="0.3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</row>
    <row r="695" spans="1:36" ht="15.75" customHeight="1" x14ac:dyDescent="0.3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</row>
    <row r="696" spans="1:36" ht="15.75" customHeight="1" x14ac:dyDescent="0.3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</row>
    <row r="697" spans="1:36" ht="15.75" customHeight="1" x14ac:dyDescent="0.3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</row>
    <row r="698" spans="1:36" ht="15.75" customHeight="1" x14ac:dyDescent="0.3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</row>
    <row r="699" spans="1:36" ht="15.75" customHeight="1" x14ac:dyDescent="0.3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</row>
    <row r="700" spans="1:36" ht="15.75" customHeight="1" x14ac:dyDescent="0.3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</row>
    <row r="701" spans="1:36" ht="15.75" customHeight="1" x14ac:dyDescent="0.3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</row>
    <row r="702" spans="1:36" ht="15.75" customHeight="1" x14ac:dyDescent="0.3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</row>
    <row r="703" spans="1:36" ht="15.75" customHeight="1" x14ac:dyDescent="0.3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</row>
    <row r="704" spans="1:36" ht="15.75" customHeight="1" x14ac:dyDescent="0.3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</row>
    <row r="705" spans="1:36" ht="15.75" customHeight="1" x14ac:dyDescent="0.3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</row>
    <row r="706" spans="1:36" ht="15.75" customHeight="1" x14ac:dyDescent="0.3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</row>
    <row r="707" spans="1:36" ht="15.75" customHeight="1" x14ac:dyDescent="0.3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</row>
    <row r="708" spans="1:36" ht="15.75" customHeight="1" x14ac:dyDescent="0.3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</row>
    <row r="709" spans="1:36" ht="15.75" customHeight="1" x14ac:dyDescent="0.3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</row>
    <row r="710" spans="1:36" ht="15.75" customHeight="1" x14ac:dyDescent="0.3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</row>
    <row r="711" spans="1:36" ht="15.75" customHeight="1" x14ac:dyDescent="0.3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</row>
    <row r="712" spans="1:36" ht="15.75" customHeight="1" x14ac:dyDescent="0.3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</row>
    <row r="713" spans="1:36" ht="15.75" customHeight="1" x14ac:dyDescent="0.3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</row>
    <row r="714" spans="1:36" ht="15.75" customHeight="1" x14ac:dyDescent="0.3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</row>
    <row r="715" spans="1:36" ht="15.75" customHeight="1" x14ac:dyDescent="0.3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</row>
    <row r="716" spans="1:36" ht="15.75" customHeight="1" x14ac:dyDescent="0.3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</row>
    <row r="717" spans="1:36" ht="15.75" customHeight="1" x14ac:dyDescent="0.3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</row>
    <row r="718" spans="1:36" ht="15.75" customHeight="1" x14ac:dyDescent="0.3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</row>
    <row r="719" spans="1:36" ht="15.75" customHeight="1" x14ac:dyDescent="0.3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</row>
    <row r="720" spans="1:36" ht="15.75" customHeight="1" x14ac:dyDescent="0.3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</row>
    <row r="721" spans="1:36" ht="15.75" customHeight="1" x14ac:dyDescent="0.3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</row>
    <row r="722" spans="1:36" ht="15.75" customHeight="1" x14ac:dyDescent="0.3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</row>
    <row r="723" spans="1:36" ht="15.75" customHeight="1" x14ac:dyDescent="0.3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</row>
    <row r="724" spans="1:36" ht="15.75" customHeight="1" x14ac:dyDescent="0.3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</row>
    <row r="725" spans="1:36" ht="15.75" customHeight="1" x14ac:dyDescent="0.3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</row>
    <row r="726" spans="1:36" ht="15.75" customHeight="1" x14ac:dyDescent="0.3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</row>
    <row r="727" spans="1:36" ht="15.75" customHeight="1" x14ac:dyDescent="0.3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</row>
    <row r="728" spans="1:36" ht="15.75" customHeight="1" x14ac:dyDescent="0.3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</row>
    <row r="729" spans="1:36" ht="15.75" customHeight="1" x14ac:dyDescent="0.3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</row>
    <row r="730" spans="1:36" ht="15.75" customHeight="1" x14ac:dyDescent="0.3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</row>
    <row r="731" spans="1:36" ht="15.75" customHeight="1" x14ac:dyDescent="0.3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</row>
    <row r="732" spans="1:36" ht="15.75" customHeight="1" x14ac:dyDescent="0.3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</row>
    <row r="733" spans="1:36" ht="15.75" customHeight="1" x14ac:dyDescent="0.3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</row>
    <row r="734" spans="1:36" ht="15.75" customHeight="1" x14ac:dyDescent="0.3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</row>
    <row r="735" spans="1:36" ht="15.75" customHeight="1" x14ac:dyDescent="0.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</row>
    <row r="736" spans="1:36" ht="15.75" customHeight="1" x14ac:dyDescent="0.3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</row>
    <row r="737" spans="1:36" ht="15.75" customHeight="1" x14ac:dyDescent="0.3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</row>
    <row r="738" spans="1:36" ht="15.75" customHeight="1" x14ac:dyDescent="0.3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</row>
    <row r="739" spans="1:36" ht="15.75" customHeight="1" x14ac:dyDescent="0.3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</row>
    <row r="740" spans="1:36" ht="15.75" customHeight="1" x14ac:dyDescent="0.3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</row>
    <row r="741" spans="1:36" ht="15.75" customHeight="1" x14ac:dyDescent="0.3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</row>
    <row r="742" spans="1:36" ht="15.75" customHeight="1" x14ac:dyDescent="0.3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</row>
    <row r="743" spans="1:36" ht="15.75" customHeight="1" x14ac:dyDescent="0.3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</row>
    <row r="744" spans="1:36" ht="15.75" customHeight="1" x14ac:dyDescent="0.3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</row>
    <row r="745" spans="1:36" ht="15.75" customHeight="1" x14ac:dyDescent="0.3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</row>
    <row r="746" spans="1:36" ht="15.75" customHeight="1" x14ac:dyDescent="0.3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</row>
    <row r="747" spans="1:36" ht="15.75" customHeight="1" x14ac:dyDescent="0.3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</row>
    <row r="748" spans="1:36" ht="15.75" customHeight="1" x14ac:dyDescent="0.3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</row>
    <row r="749" spans="1:36" ht="15.75" customHeight="1" x14ac:dyDescent="0.3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</row>
    <row r="750" spans="1:36" ht="15.75" customHeight="1" x14ac:dyDescent="0.3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</row>
    <row r="751" spans="1:36" ht="15.75" customHeight="1" x14ac:dyDescent="0.3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</row>
    <row r="752" spans="1:36" ht="15.75" customHeight="1" x14ac:dyDescent="0.3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</row>
    <row r="753" spans="1:36" ht="15.75" customHeight="1" x14ac:dyDescent="0.3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</row>
    <row r="754" spans="1:36" ht="15.75" customHeight="1" x14ac:dyDescent="0.3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</row>
    <row r="755" spans="1:36" ht="15.75" customHeight="1" x14ac:dyDescent="0.3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</row>
    <row r="756" spans="1:36" ht="15.75" customHeight="1" x14ac:dyDescent="0.3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</row>
    <row r="757" spans="1:36" ht="15.75" customHeight="1" x14ac:dyDescent="0.3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</row>
    <row r="758" spans="1:36" ht="15.75" customHeight="1" x14ac:dyDescent="0.3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</row>
    <row r="759" spans="1:36" ht="15.75" customHeight="1" x14ac:dyDescent="0.3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</row>
    <row r="760" spans="1:36" ht="15.75" customHeight="1" x14ac:dyDescent="0.3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</row>
    <row r="761" spans="1:36" ht="15.75" customHeight="1" x14ac:dyDescent="0.3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</row>
    <row r="762" spans="1:36" ht="15.75" customHeight="1" x14ac:dyDescent="0.3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</row>
    <row r="763" spans="1:36" ht="15.75" customHeight="1" x14ac:dyDescent="0.3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</row>
    <row r="764" spans="1:36" ht="15.75" customHeight="1" x14ac:dyDescent="0.3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</row>
    <row r="765" spans="1:36" ht="15.75" customHeight="1" x14ac:dyDescent="0.3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</row>
    <row r="766" spans="1:36" ht="15.75" customHeight="1" x14ac:dyDescent="0.3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</row>
    <row r="767" spans="1:36" ht="15.75" customHeight="1" x14ac:dyDescent="0.3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</row>
    <row r="768" spans="1:36" ht="15.75" customHeight="1" x14ac:dyDescent="0.3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</row>
    <row r="769" spans="1:36" ht="15.75" customHeight="1" x14ac:dyDescent="0.3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</row>
    <row r="770" spans="1:36" ht="15.75" customHeight="1" x14ac:dyDescent="0.3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</row>
    <row r="771" spans="1:36" ht="15.75" customHeight="1" x14ac:dyDescent="0.3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</row>
    <row r="772" spans="1:36" ht="15.75" customHeight="1" x14ac:dyDescent="0.3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</row>
    <row r="773" spans="1:36" ht="15.75" customHeight="1" x14ac:dyDescent="0.3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</row>
    <row r="774" spans="1:36" ht="15.75" customHeight="1" x14ac:dyDescent="0.3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</row>
    <row r="775" spans="1:36" ht="15.75" customHeight="1" x14ac:dyDescent="0.3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</row>
    <row r="776" spans="1:36" ht="15.75" customHeight="1" x14ac:dyDescent="0.3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</row>
    <row r="777" spans="1:36" ht="15.75" customHeight="1" x14ac:dyDescent="0.3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</row>
    <row r="778" spans="1:36" ht="15.75" customHeight="1" x14ac:dyDescent="0.3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</row>
    <row r="779" spans="1:36" ht="15.75" customHeight="1" x14ac:dyDescent="0.3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</row>
    <row r="780" spans="1:36" ht="15.75" customHeight="1" x14ac:dyDescent="0.3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</row>
    <row r="781" spans="1:36" ht="15.75" customHeight="1" x14ac:dyDescent="0.3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</row>
    <row r="782" spans="1:36" ht="15.75" customHeight="1" x14ac:dyDescent="0.3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</row>
    <row r="783" spans="1:36" ht="15.75" customHeight="1" x14ac:dyDescent="0.3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</row>
    <row r="784" spans="1:36" ht="15.75" customHeight="1" x14ac:dyDescent="0.3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</row>
    <row r="785" spans="1:36" ht="15.75" customHeight="1" x14ac:dyDescent="0.3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</row>
    <row r="786" spans="1:36" ht="15.75" customHeight="1" x14ac:dyDescent="0.3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</row>
    <row r="787" spans="1:36" ht="15.75" customHeight="1" x14ac:dyDescent="0.3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</row>
    <row r="788" spans="1:36" ht="15.75" customHeight="1" x14ac:dyDescent="0.3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</row>
    <row r="789" spans="1:36" ht="15.75" customHeight="1" x14ac:dyDescent="0.3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</row>
    <row r="790" spans="1:36" ht="15.75" customHeight="1" x14ac:dyDescent="0.3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</row>
    <row r="791" spans="1:36" ht="15.75" customHeight="1" x14ac:dyDescent="0.3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</row>
    <row r="792" spans="1:36" ht="15.75" customHeight="1" x14ac:dyDescent="0.3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</row>
    <row r="793" spans="1:36" ht="15.75" customHeight="1" x14ac:dyDescent="0.3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</row>
    <row r="794" spans="1:36" ht="15.75" customHeight="1" x14ac:dyDescent="0.3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</row>
    <row r="795" spans="1:36" ht="15.75" customHeight="1" x14ac:dyDescent="0.3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</row>
    <row r="796" spans="1:36" ht="15.75" customHeight="1" x14ac:dyDescent="0.3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</row>
    <row r="797" spans="1:36" ht="15.75" customHeight="1" x14ac:dyDescent="0.3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</row>
    <row r="798" spans="1:36" ht="15.75" customHeight="1" x14ac:dyDescent="0.3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</row>
    <row r="799" spans="1:36" ht="15.75" customHeight="1" x14ac:dyDescent="0.3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</row>
    <row r="800" spans="1:36" ht="15.75" customHeight="1" x14ac:dyDescent="0.3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</row>
    <row r="801" spans="1:36" ht="15.75" customHeight="1" x14ac:dyDescent="0.3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</row>
    <row r="802" spans="1:36" ht="15.75" customHeight="1" x14ac:dyDescent="0.3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</row>
    <row r="803" spans="1:36" ht="15.75" customHeight="1" x14ac:dyDescent="0.3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</row>
    <row r="804" spans="1:36" ht="15.75" customHeight="1" x14ac:dyDescent="0.3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</row>
    <row r="805" spans="1:36" ht="15.75" customHeight="1" x14ac:dyDescent="0.3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</row>
    <row r="806" spans="1:36" ht="15.75" customHeight="1" x14ac:dyDescent="0.3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</row>
    <row r="807" spans="1:36" ht="15.75" customHeight="1" x14ac:dyDescent="0.3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</row>
    <row r="808" spans="1:36" ht="15.75" customHeight="1" x14ac:dyDescent="0.3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</row>
    <row r="809" spans="1:36" ht="15.75" customHeight="1" x14ac:dyDescent="0.3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</row>
    <row r="810" spans="1:36" ht="15.75" customHeight="1" x14ac:dyDescent="0.3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</row>
    <row r="811" spans="1:36" ht="15.75" customHeight="1" x14ac:dyDescent="0.3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</row>
    <row r="812" spans="1:36" ht="15.75" customHeight="1" x14ac:dyDescent="0.3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</row>
    <row r="813" spans="1:36" ht="15.75" customHeight="1" x14ac:dyDescent="0.3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</row>
    <row r="814" spans="1:36" ht="15.75" customHeight="1" x14ac:dyDescent="0.3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</row>
    <row r="815" spans="1:36" ht="15.75" customHeight="1" x14ac:dyDescent="0.3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</row>
    <row r="816" spans="1:36" ht="15.75" customHeight="1" x14ac:dyDescent="0.3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</row>
    <row r="817" spans="1:36" ht="15.75" customHeight="1" x14ac:dyDescent="0.3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</row>
    <row r="818" spans="1:36" ht="15.75" customHeight="1" x14ac:dyDescent="0.3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</row>
    <row r="819" spans="1:36" ht="15.75" customHeight="1" x14ac:dyDescent="0.3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</row>
    <row r="820" spans="1:36" ht="15.75" customHeight="1" x14ac:dyDescent="0.3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</row>
    <row r="821" spans="1:36" ht="15.75" customHeight="1" x14ac:dyDescent="0.3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</row>
    <row r="822" spans="1:36" ht="15.75" customHeight="1" x14ac:dyDescent="0.3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</row>
    <row r="823" spans="1:36" ht="15.75" customHeight="1" x14ac:dyDescent="0.3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</row>
    <row r="824" spans="1:36" ht="15.75" customHeight="1" x14ac:dyDescent="0.3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</row>
    <row r="825" spans="1:36" ht="15.75" customHeight="1" x14ac:dyDescent="0.3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</row>
    <row r="826" spans="1:36" ht="15.75" customHeight="1" x14ac:dyDescent="0.3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</row>
    <row r="827" spans="1:36" ht="15.75" customHeight="1" x14ac:dyDescent="0.3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</row>
    <row r="828" spans="1:36" ht="15.75" customHeight="1" x14ac:dyDescent="0.3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</row>
    <row r="829" spans="1:36" ht="15.75" customHeight="1" x14ac:dyDescent="0.3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</row>
    <row r="830" spans="1:36" ht="15.75" customHeight="1" x14ac:dyDescent="0.3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</row>
    <row r="831" spans="1:36" ht="15.75" customHeight="1" x14ac:dyDescent="0.3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</row>
    <row r="832" spans="1:36" ht="15.75" customHeight="1" x14ac:dyDescent="0.3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</row>
    <row r="833" spans="1:36" ht="15.75" customHeight="1" x14ac:dyDescent="0.3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</row>
    <row r="834" spans="1:36" ht="15.75" customHeight="1" x14ac:dyDescent="0.3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</row>
    <row r="835" spans="1:36" ht="15.75" customHeight="1" x14ac:dyDescent="0.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</row>
    <row r="836" spans="1:36" ht="15.75" customHeight="1" x14ac:dyDescent="0.3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</row>
    <row r="837" spans="1:36" ht="15.75" customHeight="1" x14ac:dyDescent="0.3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</row>
    <row r="838" spans="1:36" ht="15.75" customHeight="1" x14ac:dyDescent="0.3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</row>
    <row r="839" spans="1:36" ht="15.75" customHeight="1" x14ac:dyDescent="0.3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</row>
    <row r="840" spans="1:36" ht="15.75" customHeight="1" x14ac:dyDescent="0.3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</row>
    <row r="841" spans="1:36" ht="15.75" customHeight="1" x14ac:dyDescent="0.3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</row>
    <row r="842" spans="1:36" ht="15.75" customHeight="1" x14ac:dyDescent="0.3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</row>
    <row r="843" spans="1:36" ht="15.75" customHeight="1" x14ac:dyDescent="0.3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</row>
    <row r="844" spans="1:36" ht="15.75" customHeight="1" x14ac:dyDescent="0.3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</row>
    <row r="845" spans="1:36" ht="15.75" customHeight="1" x14ac:dyDescent="0.3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</row>
    <row r="846" spans="1:36" ht="15.75" customHeight="1" x14ac:dyDescent="0.3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</row>
    <row r="847" spans="1:36" ht="15.75" customHeight="1" x14ac:dyDescent="0.3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</row>
    <row r="848" spans="1:36" ht="15.75" customHeight="1" x14ac:dyDescent="0.3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</row>
    <row r="849" spans="1:36" ht="15.75" customHeight="1" x14ac:dyDescent="0.3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</row>
    <row r="850" spans="1:36" ht="15.75" customHeight="1" x14ac:dyDescent="0.3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</row>
    <row r="851" spans="1:36" ht="15.75" customHeight="1" x14ac:dyDescent="0.3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</row>
    <row r="852" spans="1:36" ht="15.75" customHeight="1" x14ac:dyDescent="0.3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</row>
    <row r="853" spans="1:36" ht="15.75" customHeight="1" x14ac:dyDescent="0.3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</row>
    <row r="854" spans="1:36" ht="15.75" customHeight="1" x14ac:dyDescent="0.3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</row>
    <row r="855" spans="1:36" ht="15.75" customHeight="1" x14ac:dyDescent="0.3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</row>
    <row r="856" spans="1:36" ht="15.75" customHeight="1" x14ac:dyDescent="0.3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</row>
    <row r="857" spans="1:36" ht="15.75" customHeight="1" x14ac:dyDescent="0.3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</row>
    <row r="858" spans="1:36" ht="15.75" customHeight="1" x14ac:dyDescent="0.3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</row>
    <row r="859" spans="1:36" ht="15.75" customHeight="1" x14ac:dyDescent="0.3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</row>
    <row r="860" spans="1:36" ht="15.75" customHeight="1" x14ac:dyDescent="0.3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</row>
    <row r="861" spans="1:36" ht="15.75" customHeight="1" x14ac:dyDescent="0.3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</row>
    <row r="862" spans="1:36" ht="15.75" customHeight="1" x14ac:dyDescent="0.3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</row>
    <row r="863" spans="1:36" ht="15.75" customHeight="1" x14ac:dyDescent="0.3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</row>
    <row r="864" spans="1:36" ht="15.75" customHeight="1" x14ac:dyDescent="0.3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</row>
    <row r="865" spans="1:36" ht="15.75" customHeight="1" x14ac:dyDescent="0.3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</row>
    <row r="866" spans="1:36" ht="15.75" customHeight="1" x14ac:dyDescent="0.3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</row>
    <row r="867" spans="1:36" ht="15.75" customHeight="1" x14ac:dyDescent="0.3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</row>
    <row r="868" spans="1:36" ht="15.75" customHeight="1" x14ac:dyDescent="0.3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</row>
    <row r="869" spans="1:36" ht="15.75" customHeight="1" x14ac:dyDescent="0.3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</row>
    <row r="870" spans="1:36" ht="15.75" customHeight="1" x14ac:dyDescent="0.3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</row>
    <row r="871" spans="1:36" ht="15.75" customHeight="1" x14ac:dyDescent="0.3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</row>
    <row r="872" spans="1:36" ht="15.75" customHeight="1" x14ac:dyDescent="0.3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</row>
    <row r="873" spans="1:36" ht="15.75" customHeight="1" x14ac:dyDescent="0.3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</row>
    <row r="874" spans="1:36" ht="15.75" customHeight="1" x14ac:dyDescent="0.3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</row>
    <row r="875" spans="1:36" ht="15.75" customHeight="1" x14ac:dyDescent="0.3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</row>
    <row r="876" spans="1:36" ht="15.75" customHeight="1" x14ac:dyDescent="0.3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</row>
    <row r="877" spans="1:36" ht="15.75" customHeight="1" x14ac:dyDescent="0.3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</row>
    <row r="878" spans="1:36" ht="15.75" customHeight="1" x14ac:dyDescent="0.3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</row>
    <row r="879" spans="1:36" ht="15.75" customHeight="1" x14ac:dyDescent="0.3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</row>
    <row r="880" spans="1:36" ht="15.75" customHeight="1" x14ac:dyDescent="0.3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</row>
    <row r="881" spans="1:36" ht="15.75" customHeight="1" x14ac:dyDescent="0.3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</row>
    <row r="882" spans="1:36" ht="15.75" customHeight="1" x14ac:dyDescent="0.3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</row>
    <row r="883" spans="1:36" ht="15.75" customHeight="1" x14ac:dyDescent="0.3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</row>
    <row r="884" spans="1:36" ht="15.75" customHeight="1" x14ac:dyDescent="0.3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</row>
    <row r="885" spans="1:36" ht="15.75" customHeight="1" x14ac:dyDescent="0.3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</row>
    <row r="886" spans="1:36" ht="15.75" customHeight="1" x14ac:dyDescent="0.3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</row>
    <row r="887" spans="1:36" ht="15.75" customHeight="1" x14ac:dyDescent="0.3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</row>
    <row r="888" spans="1:36" ht="15.75" customHeight="1" x14ac:dyDescent="0.3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</row>
    <row r="889" spans="1:36" ht="15.75" customHeight="1" x14ac:dyDescent="0.3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</row>
    <row r="890" spans="1:36" ht="15.75" customHeight="1" x14ac:dyDescent="0.3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</row>
    <row r="891" spans="1:36" ht="15.75" customHeight="1" x14ac:dyDescent="0.3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</row>
    <row r="892" spans="1:36" ht="15.75" customHeight="1" x14ac:dyDescent="0.3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</row>
    <row r="893" spans="1:36" ht="15.75" customHeight="1" x14ac:dyDescent="0.3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</row>
    <row r="894" spans="1:36" ht="15.75" customHeight="1" x14ac:dyDescent="0.3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</row>
    <row r="895" spans="1:36" ht="15.75" customHeight="1" x14ac:dyDescent="0.3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</row>
    <row r="896" spans="1:36" ht="15.75" customHeight="1" x14ac:dyDescent="0.3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</row>
    <row r="897" spans="1:36" ht="15.75" customHeight="1" x14ac:dyDescent="0.3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</row>
    <row r="898" spans="1:36" ht="15.75" customHeight="1" x14ac:dyDescent="0.3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</row>
    <row r="899" spans="1:36" ht="15.75" customHeight="1" x14ac:dyDescent="0.3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</row>
    <row r="900" spans="1:36" ht="15.75" customHeight="1" x14ac:dyDescent="0.3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</row>
    <row r="901" spans="1:36" ht="15.75" customHeight="1" x14ac:dyDescent="0.3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</row>
    <row r="902" spans="1:36" ht="15.75" customHeight="1" x14ac:dyDescent="0.3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</row>
    <row r="903" spans="1:36" ht="15.75" customHeight="1" x14ac:dyDescent="0.3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</row>
    <row r="904" spans="1:36" ht="15.75" customHeight="1" x14ac:dyDescent="0.3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</row>
    <row r="905" spans="1:36" ht="15.75" customHeight="1" x14ac:dyDescent="0.3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</row>
    <row r="906" spans="1:36" ht="15.75" customHeight="1" x14ac:dyDescent="0.3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</row>
    <row r="907" spans="1:36" ht="15.75" customHeight="1" x14ac:dyDescent="0.3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</row>
    <row r="908" spans="1:36" ht="15.75" customHeight="1" x14ac:dyDescent="0.3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</row>
    <row r="909" spans="1:36" ht="15.75" customHeight="1" x14ac:dyDescent="0.3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</row>
    <row r="910" spans="1:36" ht="15.75" customHeight="1" x14ac:dyDescent="0.3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</row>
    <row r="911" spans="1:36" ht="15.75" customHeight="1" x14ac:dyDescent="0.3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</row>
    <row r="912" spans="1:36" ht="15.75" customHeight="1" x14ac:dyDescent="0.3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</row>
    <row r="913" spans="1:36" ht="15.75" customHeight="1" x14ac:dyDescent="0.3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</row>
    <row r="914" spans="1:36" ht="15.75" customHeight="1" x14ac:dyDescent="0.3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</row>
    <row r="915" spans="1:36" ht="15.75" customHeight="1" x14ac:dyDescent="0.3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</row>
    <row r="916" spans="1:36" ht="15.75" customHeight="1" x14ac:dyDescent="0.3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</row>
    <row r="917" spans="1:36" ht="15.75" customHeight="1" x14ac:dyDescent="0.3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</row>
    <row r="918" spans="1:36" ht="15.75" customHeight="1" x14ac:dyDescent="0.3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</row>
    <row r="919" spans="1:36" ht="15.75" customHeight="1" x14ac:dyDescent="0.3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</row>
    <row r="920" spans="1:36" ht="15.75" customHeight="1" x14ac:dyDescent="0.3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</row>
    <row r="921" spans="1:36" ht="15.75" customHeight="1" x14ac:dyDescent="0.3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</row>
    <row r="922" spans="1:36" ht="15.75" customHeight="1" x14ac:dyDescent="0.3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</row>
    <row r="923" spans="1:36" ht="15.75" customHeight="1" x14ac:dyDescent="0.3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</row>
    <row r="924" spans="1:36" ht="15.75" customHeight="1" x14ac:dyDescent="0.3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</row>
    <row r="925" spans="1:36" ht="15.75" customHeight="1" x14ac:dyDescent="0.3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</row>
    <row r="926" spans="1:36" ht="15.75" customHeight="1" x14ac:dyDescent="0.3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</row>
    <row r="927" spans="1:36" ht="15.75" customHeight="1" x14ac:dyDescent="0.3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</row>
    <row r="928" spans="1:36" ht="15.75" customHeight="1" x14ac:dyDescent="0.3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</row>
    <row r="929" spans="1:36" ht="15.75" customHeight="1" x14ac:dyDescent="0.3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</row>
    <row r="930" spans="1:36" ht="15.75" customHeight="1" x14ac:dyDescent="0.3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</row>
    <row r="931" spans="1:36" ht="15.75" customHeight="1" x14ac:dyDescent="0.3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</row>
    <row r="932" spans="1:36" ht="15.75" customHeight="1" x14ac:dyDescent="0.3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</row>
    <row r="933" spans="1:36" ht="15.75" customHeight="1" x14ac:dyDescent="0.3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</row>
    <row r="934" spans="1:36" ht="15.75" customHeight="1" x14ac:dyDescent="0.3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</row>
    <row r="935" spans="1:36" ht="15.75" customHeight="1" x14ac:dyDescent="0.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</row>
    <row r="936" spans="1:36" ht="15.75" customHeight="1" x14ac:dyDescent="0.3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</row>
    <row r="937" spans="1:36" ht="15.75" customHeight="1" x14ac:dyDescent="0.3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</row>
    <row r="938" spans="1:36" ht="15.75" customHeight="1" x14ac:dyDescent="0.3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</row>
    <row r="939" spans="1:36" ht="15.75" customHeight="1" x14ac:dyDescent="0.3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</row>
    <row r="940" spans="1:36" ht="15.75" customHeight="1" x14ac:dyDescent="0.3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</row>
    <row r="941" spans="1:36" ht="15.75" customHeight="1" x14ac:dyDescent="0.3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</row>
    <row r="942" spans="1:36" ht="15.75" customHeight="1" x14ac:dyDescent="0.3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</row>
    <row r="943" spans="1:36" ht="15.75" customHeight="1" x14ac:dyDescent="0.3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</row>
    <row r="944" spans="1:36" ht="15.75" customHeight="1" x14ac:dyDescent="0.3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</row>
    <row r="945" spans="1:36" ht="15.75" customHeight="1" x14ac:dyDescent="0.3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</row>
    <row r="946" spans="1:36" ht="15.75" customHeight="1" x14ac:dyDescent="0.3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</row>
    <row r="947" spans="1:36" ht="15.75" customHeight="1" x14ac:dyDescent="0.3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</row>
    <row r="948" spans="1:36" ht="15.75" customHeight="1" x14ac:dyDescent="0.3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</row>
    <row r="949" spans="1:36" ht="15.75" customHeight="1" x14ac:dyDescent="0.3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</row>
    <row r="950" spans="1:36" ht="15.75" customHeight="1" x14ac:dyDescent="0.3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</row>
    <row r="951" spans="1:36" ht="15.75" customHeight="1" x14ac:dyDescent="0.3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</row>
    <row r="952" spans="1:36" ht="15.75" customHeight="1" x14ac:dyDescent="0.3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</row>
    <row r="953" spans="1:36" ht="15.75" customHeight="1" x14ac:dyDescent="0.3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</row>
    <row r="954" spans="1:36" ht="15.75" customHeight="1" x14ac:dyDescent="0.3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</row>
    <row r="955" spans="1:36" ht="15.75" customHeight="1" x14ac:dyDescent="0.3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</row>
    <row r="956" spans="1:36" ht="15.75" customHeight="1" x14ac:dyDescent="0.3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</row>
    <row r="957" spans="1:36" ht="15.75" customHeight="1" x14ac:dyDescent="0.3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</row>
    <row r="958" spans="1:36" ht="15.75" customHeight="1" x14ac:dyDescent="0.3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</row>
    <row r="959" spans="1:36" ht="15.75" customHeight="1" x14ac:dyDescent="0.3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</row>
    <row r="960" spans="1:36" ht="15.75" customHeight="1" x14ac:dyDescent="0.3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</row>
    <row r="961" spans="1:36" ht="15.75" customHeight="1" x14ac:dyDescent="0.3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</row>
    <row r="962" spans="1:36" ht="15.75" customHeight="1" x14ac:dyDescent="0.3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</row>
    <row r="963" spans="1:36" ht="15.75" customHeight="1" x14ac:dyDescent="0.3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</row>
    <row r="964" spans="1:36" ht="15.75" customHeight="1" x14ac:dyDescent="0.3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</row>
    <row r="965" spans="1:36" ht="15.75" customHeight="1" x14ac:dyDescent="0.3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</row>
    <row r="966" spans="1:36" ht="15.75" customHeight="1" x14ac:dyDescent="0.3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</row>
    <row r="967" spans="1:36" ht="15.75" customHeight="1" x14ac:dyDescent="0.3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</row>
    <row r="968" spans="1:36" ht="15.75" customHeight="1" x14ac:dyDescent="0.3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</row>
    <row r="969" spans="1:36" ht="15.75" customHeight="1" x14ac:dyDescent="0.3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</row>
    <row r="970" spans="1:36" ht="15.75" customHeight="1" x14ac:dyDescent="0.3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</row>
    <row r="971" spans="1:36" ht="15.75" customHeight="1" x14ac:dyDescent="0.3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</row>
    <row r="972" spans="1:36" ht="15.75" customHeight="1" x14ac:dyDescent="0.3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</row>
    <row r="973" spans="1:36" ht="15.75" customHeight="1" x14ac:dyDescent="0.3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</row>
    <row r="974" spans="1:36" ht="15.75" customHeight="1" x14ac:dyDescent="0.3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</row>
    <row r="975" spans="1:36" ht="15.75" customHeight="1" x14ac:dyDescent="0.3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</row>
    <row r="976" spans="1:36" ht="15.75" customHeight="1" x14ac:dyDescent="0.3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</row>
    <row r="977" spans="1:36" ht="15.75" customHeight="1" x14ac:dyDescent="0.3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</row>
    <row r="978" spans="1:36" ht="15.75" customHeight="1" x14ac:dyDescent="0.3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</row>
    <row r="979" spans="1:36" ht="15.75" customHeight="1" x14ac:dyDescent="0.3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</row>
    <row r="980" spans="1:36" ht="15.75" customHeight="1" x14ac:dyDescent="0.3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</row>
    <row r="981" spans="1:36" ht="15.75" customHeight="1" x14ac:dyDescent="0.3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</row>
    <row r="982" spans="1:36" ht="15.75" customHeight="1" x14ac:dyDescent="0.3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</row>
    <row r="983" spans="1:36" ht="15.75" customHeight="1" x14ac:dyDescent="0.3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</row>
    <row r="984" spans="1:36" ht="15.75" customHeight="1" x14ac:dyDescent="0.3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</row>
    <row r="985" spans="1:36" ht="15.75" customHeight="1" x14ac:dyDescent="0.3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</row>
    <row r="986" spans="1:36" ht="15.75" customHeight="1" x14ac:dyDescent="0.3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</row>
    <row r="987" spans="1:36" ht="15.75" customHeight="1" x14ac:dyDescent="0.3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</row>
    <row r="988" spans="1:36" ht="15.75" customHeight="1" x14ac:dyDescent="0.3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</row>
    <row r="989" spans="1:36" ht="15.75" customHeight="1" x14ac:dyDescent="0.3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</row>
    <row r="990" spans="1:36" ht="15.75" customHeight="1" x14ac:dyDescent="0.3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</row>
    <row r="991" spans="1:36" ht="15.75" customHeight="1" x14ac:dyDescent="0.3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</row>
    <row r="992" spans="1:36" ht="15.75" customHeight="1" x14ac:dyDescent="0.3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</row>
    <row r="993" spans="1:36" ht="15.75" customHeight="1" x14ac:dyDescent="0.3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</row>
    <row r="994" spans="1:36" ht="15.75" customHeight="1" x14ac:dyDescent="0.3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</row>
    <row r="995" spans="1:36" ht="15.75" customHeight="1" x14ac:dyDescent="0.3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</row>
    <row r="996" spans="1:36" ht="15.75" customHeight="1" x14ac:dyDescent="0.3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</row>
  </sheetData>
  <mergeCells count="25">
    <mergeCell ref="B6:H6"/>
    <mergeCell ref="B7:H7"/>
    <mergeCell ref="A10:E10"/>
    <mergeCell ref="G10:K10"/>
    <mergeCell ref="A11:B11"/>
    <mergeCell ref="A12:B13"/>
    <mergeCell ref="C13:E13"/>
    <mergeCell ref="G17:H17"/>
    <mergeCell ref="I17:J17"/>
    <mergeCell ref="B44:E44"/>
    <mergeCell ref="B45:E45"/>
    <mergeCell ref="B46:E46"/>
    <mergeCell ref="B47:E47"/>
    <mergeCell ref="B48:E48"/>
    <mergeCell ref="K17:L17"/>
    <mergeCell ref="M17:N17"/>
    <mergeCell ref="O17:O18"/>
    <mergeCell ref="P17:P18"/>
    <mergeCell ref="A16:E16"/>
    <mergeCell ref="G16:P16"/>
    <mergeCell ref="A17:A18"/>
    <mergeCell ref="B17:B18"/>
    <mergeCell ref="C17:C18"/>
    <mergeCell ref="D17:D18"/>
    <mergeCell ref="E17:E18"/>
  </mergeCells>
  <conditionalFormatting sqref="E40">
    <cfRule type="cellIs" dxfId="11" priority="1" operator="notEqual">
      <formula>1</formula>
    </cfRule>
  </conditionalFormatting>
  <conditionalFormatting sqref="G13:K13">
    <cfRule type="cellIs" dxfId="10" priority="2" operator="notEqual">
      <formula>#REF!</formula>
    </cfRule>
  </conditionalFormatting>
  <conditionalFormatting sqref="H40">
    <cfRule type="cellIs" dxfId="9" priority="3" operator="notEqual">
      <formula>1</formula>
    </cfRule>
  </conditionalFormatting>
  <conditionalFormatting sqref="J40">
    <cfRule type="cellIs" dxfId="8" priority="4" operator="notEqual">
      <formula>1</formula>
    </cfRule>
  </conditionalFormatting>
  <conditionalFormatting sqref="L40">
    <cfRule type="cellIs" dxfId="7" priority="5" operator="notEqual">
      <formula>1</formula>
    </cfRule>
  </conditionalFormatting>
  <conditionalFormatting sqref="N40">
    <cfRule type="cellIs" dxfId="6" priority="6" operator="notEqual">
      <formula>1</formula>
    </cfRule>
  </conditionalFormatting>
  <conditionalFormatting sqref="O20:O22">
    <cfRule type="cellIs" dxfId="5" priority="7" operator="notEqual">
      <formula>#REF!</formula>
    </cfRule>
  </conditionalFormatting>
  <conditionalFormatting sqref="O24:O26">
    <cfRule type="cellIs" dxfId="4" priority="8" operator="notEqual">
      <formula>#REF!</formula>
    </cfRule>
  </conditionalFormatting>
  <conditionalFormatting sqref="O28:O30">
    <cfRule type="cellIs" dxfId="3" priority="9" operator="notEqual">
      <formula>#REF!</formula>
    </cfRule>
  </conditionalFormatting>
  <conditionalFormatting sqref="O32:O34">
    <cfRule type="cellIs" dxfId="2" priority="10" operator="notEqual">
      <formula>#REF!</formula>
    </cfRule>
  </conditionalFormatting>
  <conditionalFormatting sqref="O36:O38">
    <cfRule type="cellIs" dxfId="1" priority="11" operator="notEqual">
      <formula>#REF!</formula>
    </cfRule>
  </conditionalFormatting>
  <conditionalFormatting sqref="P40">
    <cfRule type="cellIs" dxfId="0" priority="12" operator="notEqual">
      <formula>1</formula>
    </cfRule>
  </conditionalFormatting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Programación Plurianual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 de Seguimiento a la Inversión</dc:creator>
  <cp:lastModifiedBy>Lenovo</cp:lastModifiedBy>
  <dcterms:created xsi:type="dcterms:W3CDTF">2021-04-14T14:13:10Z</dcterms:created>
  <dcterms:modified xsi:type="dcterms:W3CDTF">2026-06-12T00:31:04Z</dcterms:modified>
</cp:coreProperties>
</file>